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kdhs-my.sharepoint.com/personal/robert_majors_dhs_arkansas_gov/Documents/Desktop/CACFP Projected Reimbursement Calculaotrs 5-26-23/"/>
    </mc:Choice>
  </mc:AlternateContent>
  <xr:revisionPtr revIDLastSave="12" documentId="8_{C1E7AA81-AECE-48E1-ADAA-0F89251AC5A3}" xr6:coauthVersionLast="47" xr6:coauthVersionMax="47" xr10:uidLastSave="{CCCC7720-FE58-4657-A4A3-8578855A90DF}"/>
  <bookViews>
    <workbookView xWindow="-27435" yWindow="4035" windowWidth="19530" windowHeight="12270" xr2:uid="{5AFFC490-C53B-4E55-90AC-5E6F5FAE3954}"/>
  </bookViews>
  <sheets>
    <sheet name="At-Risk" sheetId="1" r:id="rId1"/>
    <sheet name="Additional At-Risk 1" sheetId="2" r:id="rId2"/>
    <sheet name="Additional At-Risk 2" sheetId="3" r:id="rId3"/>
    <sheet name="Additional At-Risk 3" sheetId="4" r:id="rId4"/>
    <sheet name="Additional At-Risk 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7" i="5" l="1"/>
  <c r="E262" i="5"/>
  <c r="D262" i="5"/>
  <c r="C262" i="5"/>
  <c r="B262" i="5"/>
  <c r="C252" i="5"/>
  <c r="E247" i="5"/>
  <c r="D247" i="5"/>
  <c r="C247" i="5"/>
  <c r="B247" i="5"/>
  <c r="C237" i="5"/>
  <c r="E232" i="5"/>
  <c r="D232" i="5"/>
  <c r="C232" i="5"/>
  <c r="B232" i="5"/>
  <c r="C222" i="5"/>
  <c r="E217" i="5"/>
  <c r="D217" i="5"/>
  <c r="C217" i="5"/>
  <c r="B217" i="5"/>
  <c r="C207" i="5"/>
  <c r="E202" i="5"/>
  <c r="D202" i="5"/>
  <c r="C202" i="5"/>
  <c r="B202" i="5"/>
  <c r="C192" i="5"/>
  <c r="E187" i="5"/>
  <c r="D187" i="5"/>
  <c r="C187" i="5"/>
  <c r="B187" i="5"/>
  <c r="C177" i="5"/>
  <c r="E172" i="5"/>
  <c r="D172" i="5"/>
  <c r="C172" i="5"/>
  <c r="B172" i="5"/>
  <c r="C162" i="5"/>
  <c r="E157" i="5"/>
  <c r="D157" i="5"/>
  <c r="C157" i="5"/>
  <c r="B157" i="5"/>
  <c r="C161" i="5" s="1"/>
  <c r="C147" i="5"/>
  <c r="E142" i="5"/>
  <c r="D142" i="5"/>
  <c r="C142" i="5"/>
  <c r="B142" i="5"/>
  <c r="C132" i="5"/>
  <c r="E127" i="5"/>
  <c r="D127" i="5"/>
  <c r="C127" i="5"/>
  <c r="B127" i="5"/>
  <c r="C117" i="5"/>
  <c r="E112" i="5"/>
  <c r="D112" i="5"/>
  <c r="C112" i="5"/>
  <c r="B112" i="5"/>
  <c r="C102" i="5"/>
  <c r="E97" i="5"/>
  <c r="D97" i="5"/>
  <c r="C97" i="5"/>
  <c r="B97" i="5"/>
  <c r="C87" i="5"/>
  <c r="E82" i="5"/>
  <c r="D82" i="5"/>
  <c r="C82" i="5"/>
  <c r="B82" i="5"/>
  <c r="C72" i="5"/>
  <c r="E67" i="5"/>
  <c r="D67" i="5"/>
  <c r="C67" i="5"/>
  <c r="B67" i="5"/>
  <c r="C57" i="5"/>
  <c r="E52" i="5"/>
  <c r="D52" i="5"/>
  <c r="C52" i="5"/>
  <c r="B52" i="5"/>
  <c r="C267" i="4"/>
  <c r="E262" i="4"/>
  <c r="D262" i="4"/>
  <c r="C262" i="4"/>
  <c r="B262" i="4"/>
  <c r="C252" i="4"/>
  <c r="E247" i="4"/>
  <c r="D247" i="4"/>
  <c r="C247" i="4"/>
  <c r="B247" i="4"/>
  <c r="C237" i="4"/>
  <c r="E232" i="4"/>
  <c r="D232" i="4"/>
  <c r="C232" i="4"/>
  <c r="B232" i="4"/>
  <c r="C222" i="4"/>
  <c r="E217" i="4"/>
  <c r="D217" i="4"/>
  <c r="C217" i="4"/>
  <c r="B217" i="4"/>
  <c r="C207" i="4"/>
  <c r="E202" i="4"/>
  <c r="D202" i="4"/>
  <c r="C202" i="4"/>
  <c r="B202" i="4"/>
  <c r="C192" i="4"/>
  <c r="E187" i="4"/>
  <c r="D187" i="4"/>
  <c r="C187" i="4"/>
  <c r="B187" i="4"/>
  <c r="C177" i="4"/>
  <c r="E172" i="4"/>
  <c r="D172" i="4"/>
  <c r="C172" i="4"/>
  <c r="B172" i="4"/>
  <c r="C162" i="4"/>
  <c r="E157" i="4"/>
  <c r="D157" i="4"/>
  <c r="C157" i="4"/>
  <c r="B157" i="4"/>
  <c r="C147" i="4"/>
  <c r="E142" i="4"/>
  <c r="D142" i="4"/>
  <c r="C142" i="4"/>
  <c r="B142" i="4"/>
  <c r="C132" i="4"/>
  <c r="E127" i="4"/>
  <c r="D127" i="4"/>
  <c r="C127" i="4"/>
  <c r="B127" i="4"/>
  <c r="C117" i="4"/>
  <c r="E112" i="4"/>
  <c r="D112" i="4"/>
  <c r="C112" i="4"/>
  <c r="B112" i="4"/>
  <c r="C102" i="4"/>
  <c r="E97" i="4"/>
  <c r="D97" i="4"/>
  <c r="C97" i="4"/>
  <c r="B97" i="4"/>
  <c r="C87" i="4"/>
  <c r="E82" i="4"/>
  <c r="D82" i="4"/>
  <c r="C82" i="4"/>
  <c r="B82" i="4"/>
  <c r="C72" i="4"/>
  <c r="E67" i="4"/>
  <c r="D67" i="4"/>
  <c r="C67" i="4"/>
  <c r="B67" i="4"/>
  <c r="C57" i="4"/>
  <c r="E52" i="4"/>
  <c r="D52" i="4"/>
  <c r="C52" i="4"/>
  <c r="B52" i="4"/>
  <c r="C267" i="3"/>
  <c r="E262" i="3"/>
  <c r="D262" i="3"/>
  <c r="C262" i="3"/>
  <c r="B262" i="3"/>
  <c r="C252" i="3"/>
  <c r="E247" i="3"/>
  <c r="D247" i="3"/>
  <c r="C247" i="3"/>
  <c r="B247" i="3"/>
  <c r="C237" i="3"/>
  <c r="E232" i="3"/>
  <c r="D232" i="3"/>
  <c r="C232" i="3"/>
  <c r="B232" i="3"/>
  <c r="C222" i="3"/>
  <c r="E217" i="3"/>
  <c r="D217" i="3"/>
  <c r="C217" i="3"/>
  <c r="B217" i="3"/>
  <c r="C207" i="3"/>
  <c r="E202" i="3"/>
  <c r="D202" i="3"/>
  <c r="C202" i="3"/>
  <c r="B202" i="3"/>
  <c r="C192" i="3"/>
  <c r="E187" i="3"/>
  <c r="D187" i="3"/>
  <c r="C187" i="3"/>
  <c r="B187" i="3"/>
  <c r="C177" i="3"/>
  <c r="E172" i="3"/>
  <c r="D172" i="3"/>
  <c r="C172" i="3"/>
  <c r="B172" i="3"/>
  <c r="C162" i="3"/>
  <c r="E157" i="3"/>
  <c r="D157" i="3"/>
  <c r="C157" i="3"/>
  <c r="B157" i="3"/>
  <c r="C147" i="3"/>
  <c r="E142" i="3"/>
  <c r="D142" i="3"/>
  <c r="C142" i="3"/>
  <c r="B142" i="3"/>
  <c r="C132" i="3"/>
  <c r="E127" i="3"/>
  <c r="D127" i="3"/>
  <c r="C127" i="3"/>
  <c r="B127" i="3"/>
  <c r="C117" i="3"/>
  <c r="E112" i="3"/>
  <c r="D112" i="3"/>
  <c r="C112" i="3"/>
  <c r="B112" i="3"/>
  <c r="C102" i="3"/>
  <c r="E97" i="3"/>
  <c r="D97" i="3"/>
  <c r="C97" i="3"/>
  <c r="B97" i="3"/>
  <c r="C87" i="3"/>
  <c r="E82" i="3"/>
  <c r="D82" i="3"/>
  <c r="C82" i="3"/>
  <c r="B82" i="3"/>
  <c r="C72" i="3"/>
  <c r="E67" i="3"/>
  <c r="D67" i="3"/>
  <c r="C67" i="3"/>
  <c r="B67" i="3"/>
  <c r="C57" i="3"/>
  <c r="E52" i="3"/>
  <c r="D52" i="3"/>
  <c r="C52" i="3"/>
  <c r="B52" i="3"/>
  <c r="C267" i="2"/>
  <c r="E262" i="2"/>
  <c r="D262" i="2"/>
  <c r="C262" i="2"/>
  <c r="B262" i="2"/>
  <c r="C252" i="2"/>
  <c r="E247" i="2"/>
  <c r="D247" i="2"/>
  <c r="C247" i="2"/>
  <c r="B247" i="2"/>
  <c r="C237" i="2"/>
  <c r="E232" i="2"/>
  <c r="D232" i="2"/>
  <c r="C232" i="2"/>
  <c r="B232" i="2"/>
  <c r="C222" i="2"/>
  <c r="E217" i="2"/>
  <c r="D217" i="2"/>
  <c r="C217" i="2"/>
  <c r="B217" i="2"/>
  <c r="C207" i="2"/>
  <c r="E202" i="2"/>
  <c r="D202" i="2"/>
  <c r="C202" i="2"/>
  <c r="B202" i="2"/>
  <c r="C192" i="2"/>
  <c r="E187" i="2"/>
  <c r="D187" i="2"/>
  <c r="C187" i="2"/>
  <c r="B187" i="2"/>
  <c r="C191" i="2" s="1"/>
  <c r="C177" i="2"/>
  <c r="E172" i="2"/>
  <c r="D172" i="2"/>
  <c r="C172" i="2"/>
  <c r="B172" i="2"/>
  <c r="C162" i="2"/>
  <c r="E157" i="2"/>
  <c r="D157" i="2"/>
  <c r="C157" i="2"/>
  <c r="B157" i="2"/>
  <c r="C147" i="2"/>
  <c r="E142" i="2"/>
  <c r="D142" i="2"/>
  <c r="C142" i="2"/>
  <c r="B142" i="2"/>
  <c r="C132" i="2"/>
  <c r="E127" i="2"/>
  <c r="D127" i="2"/>
  <c r="C127" i="2"/>
  <c r="B127" i="2"/>
  <c r="C117" i="2"/>
  <c r="E112" i="2"/>
  <c r="D112" i="2"/>
  <c r="C112" i="2"/>
  <c r="B112" i="2"/>
  <c r="C102" i="2"/>
  <c r="E97" i="2"/>
  <c r="D97" i="2"/>
  <c r="C97" i="2"/>
  <c r="B97" i="2"/>
  <c r="C87" i="2"/>
  <c r="E82" i="2"/>
  <c r="D82" i="2"/>
  <c r="C82" i="2"/>
  <c r="B82" i="2"/>
  <c r="C72" i="2"/>
  <c r="E67" i="2"/>
  <c r="D67" i="2"/>
  <c r="C67" i="2"/>
  <c r="B67" i="2"/>
  <c r="C71" i="2" s="1"/>
  <c r="C57" i="2"/>
  <c r="E52" i="2"/>
  <c r="D52" i="2"/>
  <c r="C52" i="2"/>
  <c r="B52" i="2"/>
  <c r="C42" i="5"/>
  <c r="E37" i="5"/>
  <c r="D37" i="5"/>
  <c r="C37" i="5"/>
  <c r="B37" i="5"/>
  <c r="C27" i="5"/>
  <c r="E22" i="5"/>
  <c r="D22" i="5"/>
  <c r="C22" i="5"/>
  <c r="B22" i="5"/>
  <c r="C12" i="5"/>
  <c r="E7" i="5"/>
  <c r="D7" i="5"/>
  <c r="C7" i="5"/>
  <c r="B7" i="5"/>
  <c r="C42" i="4"/>
  <c r="E37" i="4"/>
  <c r="D37" i="4"/>
  <c r="C37" i="4"/>
  <c r="B37" i="4"/>
  <c r="C27" i="4"/>
  <c r="E22" i="4"/>
  <c r="D22" i="4"/>
  <c r="C22" i="4"/>
  <c r="B22" i="4"/>
  <c r="C12" i="4"/>
  <c r="E7" i="4"/>
  <c r="D7" i="4"/>
  <c r="C7" i="4"/>
  <c r="B7" i="4"/>
  <c r="C42" i="3"/>
  <c r="E37" i="3"/>
  <c r="D37" i="3"/>
  <c r="C37" i="3"/>
  <c r="B37" i="3"/>
  <c r="C41" i="3" s="1"/>
  <c r="C43" i="3" s="1"/>
  <c r="C27" i="3"/>
  <c r="E22" i="3"/>
  <c r="D22" i="3"/>
  <c r="C22" i="3"/>
  <c r="B22" i="3"/>
  <c r="C12" i="3"/>
  <c r="E7" i="3"/>
  <c r="D7" i="3"/>
  <c r="C7" i="3"/>
  <c r="B7" i="3"/>
  <c r="C42" i="2"/>
  <c r="E37" i="2"/>
  <c r="D37" i="2"/>
  <c r="C37" i="2"/>
  <c r="B37" i="2"/>
  <c r="C27" i="2"/>
  <c r="E22" i="2"/>
  <c r="D22" i="2"/>
  <c r="C22" i="2"/>
  <c r="B22" i="2"/>
  <c r="B7" i="2"/>
  <c r="C7" i="2"/>
  <c r="D7" i="2"/>
  <c r="E7" i="2"/>
  <c r="C12" i="2"/>
  <c r="C314" i="1"/>
  <c r="E309" i="1"/>
  <c r="D309" i="1"/>
  <c r="C309" i="1"/>
  <c r="B309" i="1"/>
  <c r="C299" i="1"/>
  <c r="E294" i="1"/>
  <c r="D294" i="1"/>
  <c r="C294" i="1"/>
  <c r="B294" i="1"/>
  <c r="C284" i="1"/>
  <c r="E279" i="1"/>
  <c r="D279" i="1"/>
  <c r="C279" i="1"/>
  <c r="B279" i="1"/>
  <c r="C283" i="1" s="1"/>
  <c r="C285" i="1" s="1"/>
  <c r="C269" i="1"/>
  <c r="E264" i="1"/>
  <c r="D264" i="1"/>
  <c r="C264" i="1"/>
  <c r="B264" i="1"/>
  <c r="C254" i="1"/>
  <c r="E249" i="1"/>
  <c r="D249" i="1"/>
  <c r="C249" i="1"/>
  <c r="B249" i="1"/>
  <c r="C239" i="1"/>
  <c r="E234" i="1"/>
  <c r="D234" i="1"/>
  <c r="C234" i="1"/>
  <c r="B234" i="1"/>
  <c r="C224" i="1"/>
  <c r="E219" i="1"/>
  <c r="D219" i="1"/>
  <c r="C219" i="1"/>
  <c r="B219" i="1"/>
  <c r="C209" i="1"/>
  <c r="E204" i="1"/>
  <c r="D204" i="1"/>
  <c r="C204" i="1"/>
  <c r="B204" i="1"/>
  <c r="C194" i="1"/>
  <c r="E189" i="1"/>
  <c r="D189" i="1"/>
  <c r="C189" i="1"/>
  <c r="B189" i="1"/>
  <c r="C179" i="1"/>
  <c r="E174" i="1"/>
  <c r="D174" i="1"/>
  <c r="C174" i="1"/>
  <c r="B174" i="1"/>
  <c r="C164" i="1"/>
  <c r="E159" i="1"/>
  <c r="D159" i="1"/>
  <c r="C159" i="1"/>
  <c r="B159" i="1"/>
  <c r="C149" i="1"/>
  <c r="E144" i="1"/>
  <c r="D144" i="1"/>
  <c r="C144" i="1"/>
  <c r="B144" i="1"/>
  <c r="C134" i="1"/>
  <c r="E129" i="1"/>
  <c r="D129" i="1"/>
  <c r="C129" i="1"/>
  <c r="B129" i="1"/>
  <c r="C119" i="1"/>
  <c r="E114" i="1"/>
  <c r="D114" i="1"/>
  <c r="C114" i="1"/>
  <c r="B114" i="1"/>
  <c r="C104" i="1"/>
  <c r="E99" i="1"/>
  <c r="D99" i="1"/>
  <c r="C99" i="1"/>
  <c r="B99" i="1"/>
  <c r="C89" i="1"/>
  <c r="E84" i="1"/>
  <c r="D84" i="1"/>
  <c r="C84" i="1"/>
  <c r="B84" i="1"/>
  <c r="C74" i="1"/>
  <c r="E69" i="1"/>
  <c r="D69" i="1"/>
  <c r="C69" i="1"/>
  <c r="B69" i="1"/>
  <c r="C59" i="1"/>
  <c r="E54" i="1"/>
  <c r="D54" i="1"/>
  <c r="C54" i="1"/>
  <c r="B54" i="1"/>
  <c r="C38" i="1"/>
  <c r="E33" i="1"/>
  <c r="D33" i="1"/>
  <c r="C33" i="1"/>
  <c r="B33" i="1"/>
  <c r="C163" i="5" l="1"/>
  <c r="C73" i="2"/>
  <c r="C193" i="2"/>
  <c r="C86" i="3"/>
  <c r="C88" i="3" s="1"/>
  <c r="C193" i="1"/>
  <c r="C195" i="1" s="1"/>
  <c r="C176" i="2"/>
  <c r="C178" i="2" s="1"/>
  <c r="C71" i="3"/>
  <c r="C73" i="3" s="1"/>
  <c r="C191" i="3"/>
  <c r="C193" i="3" s="1"/>
  <c r="C206" i="3"/>
  <c r="C208" i="3" s="1"/>
  <c r="C251" i="4"/>
  <c r="C253" i="4" s="1"/>
  <c r="C101" i="4"/>
  <c r="C103" i="4" s="1"/>
  <c r="C26" i="2"/>
  <c r="C11" i="5"/>
  <c r="C13" i="5" s="1"/>
  <c r="C86" i="5"/>
  <c r="C88" i="5" s="1"/>
  <c r="C116" i="2"/>
  <c r="C118" i="2" s="1"/>
  <c r="C236" i="2"/>
  <c r="C238" i="2" s="1"/>
  <c r="C131" i="3"/>
  <c r="C133" i="3" s="1"/>
  <c r="C251" i="3"/>
  <c r="C253" i="3" s="1"/>
  <c r="C146" i="4"/>
  <c r="C148" i="4" s="1"/>
  <c r="C266" i="4"/>
  <c r="C268" i="4" s="1"/>
  <c r="C221" i="4"/>
  <c r="C223" i="4" s="1"/>
  <c r="C118" i="1"/>
  <c r="C120" i="1" s="1"/>
  <c r="C238" i="1"/>
  <c r="C240" i="1" s="1"/>
  <c r="C41" i="2"/>
  <c r="C43" i="2" s="1"/>
  <c r="C26" i="5"/>
  <c r="C28" i="5" s="1"/>
  <c r="C146" i="5"/>
  <c r="C148" i="5" s="1"/>
  <c r="C86" i="4"/>
  <c r="C88" i="4" s="1"/>
  <c r="C206" i="4"/>
  <c r="C208" i="4" s="1"/>
  <c r="C58" i="1"/>
  <c r="C60" i="1" s="1"/>
  <c r="C178" i="1"/>
  <c r="C180" i="1" s="1"/>
  <c r="C206" i="5"/>
  <c r="C208" i="5" s="1"/>
  <c r="C148" i="1"/>
  <c r="C150" i="1" s="1"/>
  <c r="C313" i="1"/>
  <c r="C315" i="1" s="1"/>
  <c r="C26" i="4"/>
  <c r="C28" i="4" s="1"/>
  <c r="C146" i="2"/>
  <c r="C148" i="2" s="1"/>
  <c r="C266" i="2"/>
  <c r="C268" i="2" s="1"/>
  <c r="C161" i="3"/>
  <c r="C163" i="3" s="1"/>
  <c r="C56" i="4"/>
  <c r="C58" i="4" s="1"/>
  <c r="C176" i="4"/>
  <c r="C178" i="4" s="1"/>
  <c r="C116" i="5"/>
  <c r="C118" i="5" s="1"/>
  <c r="C236" i="5"/>
  <c r="C238" i="5" s="1"/>
  <c r="C103" i="1"/>
  <c r="C105" i="1" s="1"/>
  <c r="C223" i="1"/>
  <c r="C225" i="1" s="1"/>
  <c r="C268" i="1"/>
  <c r="C270" i="1" s="1"/>
  <c r="C26" i="3"/>
  <c r="C28" i="3" s="1"/>
  <c r="C56" i="2"/>
  <c r="C58" i="2" s="1"/>
  <c r="C101" i="2"/>
  <c r="C103" i="2" s="1"/>
  <c r="C221" i="2"/>
  <c r="C223" i="2" s="1"/>
  <c r="C116" i="3"/>
  <c r="C118" i="3" s="1"/>
  <c r="C236" i="3"/>
  <c r="C238" i="3" s="1"/>
  <c r="C131" i="4"/>
  <c r="C133" i="4" s="1"/>
  <c r="C71" i="5"/>
  <c r="C73" i="5" s="1"/>
  <c r="C191" i="5"/>
  <c r="C193" i="5" s="1"/>
  <c r="C266" i="5"/>
  <c r="C268" i="5" s="1"/>
  <c r="C133" i="1"/>
  <c r="C135" i="1" s="1"/>
  <c r="C298" i="1"/>
  <c r="C300" i="1" s="1"/>
  <c r="C11" i="4"/>
  <c r="C13" i="4" s="1"/>
  <c r="C131" i="2"/>
  <c r="C133" i="2" s="1"/>
  <c r="C251" i="2"/>
  <c r="C253" i="2" s="1"/>
  <c r="C146" i="3"/>
  <c r="C148" i="3" s="1"/>
  <c r="C266" i="3"/>
  <c r="C268" i="3" s="1"/>
  <c r="C101" i="5"/>
  <c r="C103" i="5" s="1"/>
  <c r="C221" i="5"/>
  <c r="C223" i="5" s="1"/>
  <c r="C28" i="2"/>
  <c r="C88" i="1"/>
  <c r="C90" i="1" s="1"/>
  <c r="C208" i="1"/>
  <c r="C210" i="1" s="1"/>
  <c r="C253" i="1"/>
  <c r="C255" i="1" s="1"/>
  <c r="C11" i="3"/>
  <c r="C13" i="3" s="1"/>
  <c r="C41" i="5"/>
  <c r="C43" i="5" s="1"/>
  <c r="C86" i="2"/>
  <c r="C88" i="2" s="1"/>
  <c r="C206" i="2"/>
  <c r="C208" i="2" s="1"/>
  <c r="C101" i="3"/>
  <c r="C103" i="3" s="1"/>
  <c r="C221" i="3"/>
  <c r="C223" i="3" s="1"/>
  <c r="C116" i="4"/>
  <c r="C118" i="4" s="1"/>
  <c r="C56" i="5"/>
  <c r="C58" i="5" s="1"/>
  <c r="C176" i="5"/>
  <c r="C178" i="5" s="1"/>
  <c r="C163" i="1"/>
  <c r="C165" i="1" s="1"/>
  <c r="C41" i="4"/>
  <c r="C43" i="4" s="1"/>
  <c r="C161" i="2"/>
  <c r="C163" i="2" s="1"/>
  <c r="C56" i="3"/>
  <c r="C58" i="3" s="1"/>
  <c r="C176" i="3"/>
  <c r="C178" i="3" s="1"/>
  <c r="C71" i="4"/>
  <c r="C73" i="4" s="1"/>
  <c r="C191" i="4"/>
  <c r="C193" i="4" s="1"/>
  <c r="C236" i="4"/>
  <c r="C238" i="4" s="1"/>
  <c r="C131" i="5"/>
  <c r="C133" i="5" s="1"/>
  <c r="C251" i="5"/>
  <c r="C253" i="5" s="1"/>
  <c r="C161" i="4"/>
  <c r="C163" i="4" s="1"/>
  <c r="C37" i="1"/>
  <c r="C39" i="1" s="1"/>
  <c r="C73" i="1"/>
  <c r="C75" i="1" s="1"/>
  <c r="C23" i="1"/>
  <c r="E18" i="1"/>
  <c r="D18" i="1"/>
  <c r="C18" i="1"/>
  <c r="B18" i="1"/>
  <c r="C22" i="1" l="1"/>
  <c r="C24" i="1" s="1"/>
  <c r="C11" i="2"/>
  <c r="C13" i="2" s="1"/>
  <c r="C4" i="1" l="1"/>
  <c r="C10" i="1" s="1"/>
</calcChain>
</file>

<file path=xl/sharedStrings.xml><?xml version="1.0" encoding="utf-8"?>
<sst xmlns="http://schemas.openxmlformats.org/spreadsheetml/2006/main" count="1114" uniqueCount="17">
  <si>
    <t>Institution:</t>
  </si>
  <si>
    <t>Agreement Number:</t>
  </si>
  <si>
    <t>Projected Reimbursement:</t>
  </si>
  <si>
    <t>CIL</t>
  </si>
  <si>
    <t>Breakfast</t>
  </si>
  <si>
    <t>Lunch</t>
  </si>
  <si>
    <t>Snack</t>
  </si>
  <si>
    <t>Supper</t>
  </si>
  <si>
    <t>CACFP At-Risk Meal Rate Calculator</t>
  </si>
  <si>
    <t>Subtotal</t>
  </si>
  <si>
    <t>Grand Total</t>
  </si>
  <si>
    <t>No</t>
  </si>
  <si>
    <t>Months of Operation</t>
  </si>
  <si>
    <t>Operating Days Per Week</t>
  </si>
  <si>
    <t>Name</t>
  </si>
  <si>
    <t>FACILITY 1</t>
  </si>
  <si>
    <t>Unaffilated Sponsors 15% Reimbursement Projection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</si>
</sst>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0_);_(&quot;$&quot;* \(#,##0.0000\);_(&quot;$&quot;* &quot;-&quot;????_);_(@_)"/>
  </numFmts>
  <fonts count="4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4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0" xfId="0" applyFill="1" applyBorder="1"/>
    <xf numFmtId="0" fontId="0" fillId="2" borderId="11" xfId="0" applyFill="1" applyBorder="1"/>
    <xf numFmtId="44" fontId="0" fillId="2" borderId="11" xfId="0" applyNumberFormat="1" applyFill="1" applyBorder="1"/>
    <xf numFmtId="0" fontId="0" fillId="2" borderId="12" xfId="0" applyFill="1" applyBorder="1"/>
    <xf numFmtId="0" fontId="0" fillId="2" borderId="1" xfId="0" applyFill="1" applyBorder="1"/>
    <xf numFmtId="44" fontId="0" fillId="2" borderId="9" xfId="0" applyNumberFormat="1" applyFill="1" applyBorder="1"/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2" borderId="0" xfId="0" applyFill="1" applyAlignment="1">
      <alignment horizontal="right"/>
    </xf>
    <xf numFmtId="0" fontId="0" fillId="2" borderId="0" xfId="0" applyFill="1"/>
    <xf numFmtId="44" fontId="0" fillId="2" borderId="0" xfId="0" applyNumberFormat="1" applyFill="1"/>
    <xf numFmtId="0" fontId="0" fillId="2" borderId="0" xfId="0" applyFill="1" applyAlignment="1">
      <alignment horizontal="center"/>
    </xf>
    <xf numFmtId="44" fontId="0" fillId="2" borderId="0" xfId="0" applyNumberFormat="1" applyFill="1" applyAlignment="1">
      <alignment horizontal="center"/>
    </xf>
    <xf numFmtId="44" fontId="0" fillId="5" borderId="0" xfId="0" applyNumberFormat="1" applyFill="1" applyAlignment="1">
      <alignment horizontal="right"/>
    </xf>
    <xf numFmtId="44" fontId="0" fillId="5" borderId="0" xfId="0" applyNumberFormat="1" applyFill="1"/>
    <xf numFmtId="44" fontId="0" fillId="4" borderId="0" xfId="0" applyNumberFormat="1" applyFill="1"/>
    <xf numFmtId="44" fontId="3" fillId="4" borderId="0" xfId="0" applyNumberFormat="1" applyFont="1" applyFill="1"/>
    <xf numFmtId="0" fontId="0" fillId="2" borderId="2" xfId="0" applyFill="1" applyBorder="1" applyAlignment="1">
      <alignment horizontal="right"/>
    </xf>
    <xf numFmtId="44" fontId="0" fillId="2" borderId="2" xfId="0" applyNumberFormat="1" applyFill="1" applyBorder="1"/>
    <xf numFmtId="0" fontId="0" fillId="2" borderId="3" xfId="0" applyFill="1" applyBorder="1"/>
    <xf numFmtId="44" fontId="2" fillId="2" borderId="0" xfId="0" applyNumberFormat="1" applyFont="1" applyFill="1"/>
    <xf numFmtId="4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44" fontId="0" fillId="0" borderId="5" xfId="0" applyNumberFormat="1" applyBorder="1" applyAlignment="1" applyProtection="1">
      <alignment horizontal="center"/>
      <protection locked="0"/>
    </xf>
    <xf numFmtId="44" fontId="0" fillId="0" borderId="6" xfId="0" applyNumberFormat="1" applyBorder="1" applyAlignment="1" applyProtection="1">
      <alignment horizontal="center"/>
      <protection locked="0"/>
    </xf>
    <xf numFmtId="44" fontId="0" fillId="0" borderId="7" xfId="0" applyNumberFormat="1" applyBorder="1" applyAlignment="1" applyProtection="1">
      <alignment horizontal="center"/>
      <protection locked="0"/>
    </xf>
    <xf numFmtId="44" fontId="0" fillId="2" borderId="0" xfId="0" applyNumberFormat="1" applyFill="1" applyAlignment="1">
      <alignment horizontal="center"/>
    </xf>
    <xf numFmtId="44" fontId="0" fillId="2" borderId="9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44" fontId="0" fillId="3" borderId="13" xfId="0" applyNumberFormat="1" applyFill="1" applyBorder="1" applyAlignment="1">
      <alignment horizontal="center"/>
    </xf>
    <xf numFmtId="164" fontId="0" fillId="5" borderId="9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0F92E-176B-4643-AC16-1062A20973C3}">
  <dimension ref="A1:F316"/>
  <sheetViews>
    <sheetView tabSelected="1" zoomScaleNormal="100" workbookViewId="0">
      <selection activeCell="H10" sqref="H10"/>
    </sheetView>
  </sheetViews>
  <sheetFormatPr defaultRowHeight="15" x14ac:dyDescent="0.25"/>
  <cols>
    <col min="1" max="6" width="13.7109375" customWidth="1"/>
  </cols>
  <sheetData>
    <row r="1" spans="1:6" ht="29.25" thickBot="1" x14ac:dyDescent="0.5">
      <c r="A1" s="30" t="s">
        <v>8</v>
      </c>
      <c r="B1" s="31"/>
      <c r="C1" s="31"/>
      <c r="D1" s="31"/>
      <c r="E1" s="31"/>
      <c r="F1" s="32"/>
    </row>
    <row r="2" spans="1:6" ht="15.75" thickBot="1" x14ac:dyDescent="0.3">
      <c r="A2" s="33" t="s">
        <v>0</v>
      </c>
      <c r="B2" s="34"/>
      <c r="C2" s="35"/>
      <c r="D2" s="36"/>
      <c r="E2" s="36"/>
      <c r="F2" s="37"/>
    </row>
    <row r="3" spans="1:6" ht="15.75" thickBot="1" x14ac:dyDescent="0.3">
      <c r="A3" s="33" t="s">
        <v>1</v>
      </c>
      <c r="B3" s="34"/>
      <c r="C3" s="2"/>
      <c r="D3" s="15"/>
      <c r="E3" s="15"/>
      <c r="F3" s="3"/>
    </row>
    <row r="4" spans="1:6" x14ac:dyDescent="0.25">
      <c r="A4" s="33" t="s">
        <v>2</v>
      </c>
      <c r="B4" s="34"/>
      <c r="C4" s="45">
        <f>C24+C39+C60+C75+C90+C105+C120+C135+C150+C165+C180+C195+C210+C225+C240+C255+C270+C285+C300+C315+'Additional At-Risk 1'!C13+'Additional At-Risk 1'!C28+'Additional At-Risk 1'!C43+'Additional At-Risk 1'!C58+'Additional At-Risk 1'!C73+'Additional At-Risk 1'!C88+'Additional At-Risk 1'!C103+'Additional At-Risk 1'!C118+'Additional At-Risk 1'!C133+'Additional At-Risk 1'!C148+'Additional At-Risk 1'!C163+'Additional At-Risk 1'!C178+'Additional At-Risk 1'!C193+'Additional At-Risk 1'!C208+'Additional At-Risk 1'!C223+'Additional At-Risk 1'!C238+'Additional At-Risk 1'!C253+'Additional At-Risk 1'!C268+'Additional At-Risk 2'!C13+'Additional At-Risk 2'!C28+'Additional At-Risk 2'!C43+'Additional At-Risk 2'!C58+'Additional At-Risk 2'!C73+'Additional At-Risk 2'!C88+'Additional At-Risk 2'!C103+'Additional At-Risk 2'!C118+'Additional At-Risk 2'!C133+'Additional At-Risk 2'!C148+'Additional At-Risk 2'!C163+'Additional At-Risk 2'!C178+'Additional At-Risk 2'!C193+'Additional At-Risk 2'!C208+'Additional At-Risk 2'!C223+'Additional At-Risk 2'!C238+'Additional At-Risk 2'!C253+'Additional At-Risk 2'!C268+'Additional At-Risk 3'!C13+'Additional At-Risk 3'!C28+'Additional At-Risk 3'!C43+'Additional At-Risk 3'!C58+'Additional At-Risk 3'!C73+'Additional At-Risk 3'!C88+'Additional At-Risk 3'!C103+'Additional At-Risk 3'!C118+'Additional At-Risk 3'!C148+'Additional At-Risk 3'!C163+'Additional At-Risk 3'!C178+'Additional At-Risk 3'!C193+'Additional At-Risk 3'!C208+'Additional At-Risk 3'!C223+'Additional At-Risk 3'!C238+'Additional At-Risk 3'!C253+'Additional At-Risk 3'!C268+'Additional At-Risk 4'!C13+'Additional At-Risk 4'!C28+'Additional At-Risk 4'!C43+'Additional At-Risk 4'!C58+'Additional At-Risk 4'!C73+'Additional At-Risk 4'!C88+'Additional At-Risk 4'!C103+'Additional At-Risk 4'!C118+'Additional At-Risk 4'!C133+'Additional At-Risk 4'!C148+'Additional At-Risk 4'!C163+'Additional At-Risk 4'!C178+'Additional At-Risk 4'!C193+'Additional At-Risk 4'!C208+'Additional At-Risk 4'!C223+'Additional At-Risk 4'!C238+'Additional At-Risk 4'!C253+'Additional At-Risk 4'!C268</f>
        <v>0</v>
      </c>
      <c r="D4" s="45"/>
      <c r="E4" s="15"/>
      <c r="F4" s="3"/>
    </row>
    <row r="5" spans="1:6" x14ac:dyDescent="0.25">
      <c r="A5" s="4"/>
      <c r="B5" s="15"/>
      <c r="C5" s="17"/>
      <c r="D5" s="17"/>
      <c r="E5" s="17"/>
      <c r="F5" s="11"/>
    </row>
    <row r="6" spans="1:6" x14ac:dyDescent="0.25">
      <c r="A6" s="4"/>
      <c r="B6" s="17" t="s">
        <v>4</v>
      </c>
      <c r="C6" s="18" t="s">
        <v>5</v>
      </c>
      <c r="D6" s="18" t="s">
        <v>6</v>
      </c>
      <c r="E6" s="18" t="s">
        <v>7</v>
      </c>
      <c r="F6" s="10" t="s">
        <v>3</v>
      </c>
    </row>
    <row r="7" spans="1:6" x14ac:dyDescent="0.25">
      <c r="A7" s="4"/>
      <c r="B7" s="19">
        <v>2.2799999999999998</v>
      </c>
      <c r="C7" s="20">
        <v>4.25</v>
      </c>
      <c r="D7" s="20">
        <v>1.17</v>
      </c>
      <c r="E7" s="20">
        <v>4.25</v>
      </c>
      <c r="F7" s="46">
        <v>0.29499999999999998</v>
      </c>
    </row>
    <row r="8" spans="1:6" x14ac:dyDescent="0.25">
      <c r="A8" s="4"/>
      <c r="B8" s="27"/>
      <c r="C8" s="16"/>
      <c r="D8" s="16"/>
      <c r="E8" s="16"/>
      <c r="F8" s="10"/>
    </row>
    <row r="9" spans="1:6" ht="15" customHeight="1" x14ac:dyDescent="0.25">
      <c r="A9" s="43" t="s">
        <v>16</v>
      </c>
      <c r="B9" s="44"/>
      <c r="C9" s="16"/>
      <c r="D9" s="16"/>
      <c r="E9" s="16"/>
      <c r="F9" s="10"/>
    </row>
    <row r="10" spans="1:6" x14ac:dyDescent="0.25">
      <c r="A10" s="43"/>
      <c r="B10" s="44"/>
      <c r="C10" s="45">
        <f>C4*0.15</f>
        <v>0</v>
      </c>
      <c r="D10" s="45"/>
      <c r="E10" s="16"/>
      <c r="F10" s="10"/>
    </row>
    <row r="11" spans="1:6" ht="15.75" thickBot="1" x14ac:dyDescent="0.3">
      <c r="A11" s="5"/>
      <c r="B11" s="12"/>
      <c r="C11" s="7"/>
      <c r="D11" s="7"/>
      <c r="E11" s="7"/>
      <c r="F11" s="8"/>
    </row>
    <row r="12" spans="1:6" x14ac:dyDescent="0.25">
      <c r="A12" s="9"/>
      <c r="B12" s="23"/>
      <c r="C12" s="24"/>
      <c r="D12" s="24"/>
      <c r="E12" s="24"/>
      <c r="F12" s="25"/>
    </row>
    <row r="13" spans="1:6" ht="15.75" thickBot="1" x14ac:dyDescent="0.3">
      <c r="A13" s="4"/>
      <c r="B13" s="14"/>
      <c r="C13" s="26" t="s">
        <v>15</v>
      </c>
      <c r="D13" s="16"/>
      <c r="E13" s="16"/>
      <c r="F13" s="3"/>
    </row>
    <row r="14" spans="1:6" ht="15.75" thickBot="1" x14ac:dyDescent="0.3">
      <c r="A14" s="33" t="s">
        <v>14</v>
      </c>
      <c r="B14" s="34"/>
      <c r="C14" s="38"/>
      <c r="D14" s="39"/>
      <c r="E14" s="39"/>
      <c r="F14" s="40"/>
    </row>
    <row r="15" spans="1:6" x14ac:dyDescent="0.25">
      <c r="A15" s="4"/>
      <c r="B15" s="15"/>
      <c r="C15" s="15"/>
      <c r="D15" s="15"/>
      <c r="E15" s="15"/>
      <c r="F15" s="3"/>
    </row>
    <row r="16" spans="1:6" ht="15.75" thickBot="1" x14ac:dyDescent="0.3">
      <c r="A16" s="4"/>
      <c r="B16" s="17" t="s">
        <v>4</v>
      </c>
      <c r="C16" s="18" t="s">
        <v>5</v>
      </c>
      <c r="D16" s="18" t="s">
        <v>6</v>
      </c>
      <c r="E16" s="18" t="s">
        <v>7</v>
      </c>
      <c r="F16" s="3"/>
    </row>
    <row r="17" spans="1:6" ht="15.75" thickBot="1" x14ac:dyDescent="0.3">
      <c r="A17" s="4"/>
      <c r="B17" s="2"/>
      <c r="C17" s="2"/>
      <c r="D17" s="2"/>
      <c r="E17" s="2"/>
      <c r="F17" s="3"/>
    </row>
    <row r="18" spans="1:6" x14ac:dyDescent="0.25">
      <c r="A18" s="4"/>
      <c r="B18" s="21">
        <f>B17*$B$7</f>
        <v>0</v>
      </c>
      <c r="C18" s="21">
        <f>C17*$C$7</f>
        <v>0</v>
      </c>
      <c r="D18" s="21">
        <f>D17*$D$7</f>
        <v>0</v>
      </c>
      <c r="E18" s="21">
        <f>E17*$E$7</f>
        <v>0</v>
      </c>
      <c r="F18" s="3"/>
    </row>
    <row r="19" spans="1:6" x14ac:dyDescent="0.25">
      <c r="A19" s="4"/>
      <c r="B19" s="16"/>
      <c r="C19" s="16"/>
      <c r="D19" s="16"/>
      <c r="E19" s="16"/>
      <c r="F19" s="3"/>
    </row>
    <row r="20" spans="1:6" ht="15.75" thickBot="1" x14ac:dyDescent="0.3">
      <c r="A20" s="4"/>
      <c r="B20" s="16"/>
      <c r="C20" s="16"/>
      <c r="D20" s="41" t="s">
        <v>13</v>
      </c>
      <c r="E20" s="41"/>
      <c r="F20" s="42"/>
    </row>
    <row r="21" spans="1:6" ht="15.75" thickBot="1" x14ac:dyDescent="0.3">
      <c r="A21" s="4"/>
      <c r="B21" s="15"/>
      <c r="C21" s="15"/>
      <c r="D21" s="15"/>
      <c r="E21" s="2"/>
      <c r="F21" s="3"/>
    </row>
    <row r="22" spans="1:6" ht="15.75" thickBot="1" x14ac:dyDescent="0.3">
      <c r="A22" s="4"/>
      <c r="B22" s="17" t="s">
        <v>9</v>
      </c>
      <c r="C22" s="21">
        <f>B18+C18+D18+E18</f>
        <v>0</v>
      </c>
      <c r="D22" s="28" t="s">
        <v>12</v>
      </c>
      <c r="E22" s="28"/>
      <c r="F22" s="29"/>
    </row>
    <row r="23" spans="1:6" ht="15.75" thickBot="1" x14ac:dyDescent="0.3">
      <c r="A23" s="1" t="s">
        <v>3</v>
      </c>
      <c r="B23" s="13" t="s">
        <v>11</v>
      </c>
      <c r="C23" s="21" t="b">
        <f>IF(B23="yes",(C17+E17)*$F$7)</f>
        <v>0</v>
      </c>
      <c r="D23" s="15"/>
      <c r="E23" s="2"/>
      <c r="F23" s="3"/>
    </row>
    <row r="24" spans="1:6" x14ac:dyDescent="0.25">
      <c r="A24" s="4"/>
      <c r="B24" s="17" t="s">
        <v>10</v>
      </c>
      <c r="C24" s="22">
        <f>(C22+C23)*E21*E23*4.5</f>
        <v>0</v>
      </c>
      <c r="D24" s="15"/>
      <c r="E24" s="15"/>
      <c r="F24" s="3"/>
    </row>
    <row r="25" spans="1:6" ht="15.75" thickBot="1" x14ac:dyDescent="0.3">
      <c r="A25" s="5"/>
      <c r="B25" s="6"/>
      <c r="C25" s="6"/>
      <c r="D25" s="6"/>
      <c r="E25" s="6"/>
      <c r="F25" s="8"/>
    </row>
    <row r="26" spans="1:6" ht="15.75" thickBot="1" x14ac:dyDescent="0.3"/>
    <row r="27" spans="1:6" x14ac:dyDescent="0.25">
      <c r="A27" s="9"/>
      <c r="B27" s="23"/>
      <c r="C27" s="24"/>
      <c r="D27" s="24"/>
      <c r="E27" s="24"/>
      <c r="F27" s="25"/>
    </row>
    <row r="28" spans="1:6" ht="15.75" thickBot="1" x14ac:dyDescent="0.3">
      <c r="A28" s="4"/>
      <c r="B28" s="14"/>
      <c r="C28" s="26" t="s">
        <v>15</v>
      </c>
      <c r="D28" s="16"/>
      <c r="E28" s="16"/>
      <c r="F28" s="3"/>
    </row>
    <row r="29" spans="1:6" ht="15.75" thickBot="1" x14ac:dyDescent="0.3">
      <c r="A29" s="33" t="s">
        <v>14</v>
      </c>
      <c r="B29" s="34"/>
      <c r="C29" s="38"/>
      <c r="D29" s="39"/>
      <c r="E29" s="39"/>
      <c r="F29" s="40"/>
    </row>
    <row r="30" spans="1:6" x14ac:dyDescent="0.25">
      <c r="A30" s="4"/>
      <c r="B30" s="15"/>
      <c r="C30" s="15"/>
      <c r="D30" s="15"/>
      <c r="E30" s="15"/>
      <c r="F30" s="3"/>
    </row>
    <row r="31" spans="1:6" ht="15.75" thickBot="1" x14ac:dyDescent="0.3">
      <c r="A31" s="4"/>
      <c r="B31" s="17" t="s">
        <v>4</v>
      </c>
      <c r="C31" s="18" t="s">
        <v>5</v>
      </c>
      <c r="D31" s="18" t="s">
        <v>6</v>
      </c>
      <c r="E31" s="18" t="s">
        <v>7</v>
      </c>
      <c r="F31" s="3"/>
    </row>
    <row r="32" spans="1:6" ht="15.75" thickBot="1" x14ac:dyDescent="0.3">
      <c r="A32" s="4"/>
      <c r="B32" s="2"/>
      <c r="C32" s="2"/>
      <c r="D32" s="2"/>
      <c r="E32" s="2"/>
      <c r="F32" s="3"/>
    </row>
    <row r="33" spans="1:6" x14ac:dyDescent="0.25">
      <c r="A33" s="4"/>
      <c r="B33" s="21">
        <f>B32*$B$7</f>
        <v>0</v>
      </c>
      <c r="C33" s="21">
        <f>C32*$C$7</f>
        <v>0</v>
      </c>
      <c r="D33" s="21">
        <f>D32*$D$7</f>
        <v>0</v>
      </c>
      <c r="E33" s="21">
        <f>E32*$E$7</f>
        <v>0</v>
      </c>
      <c r="F33" s="3"/>
    </row>
    <row r="34" spans="1:6" x14ac:dyDescent="0.25">
      <c r="A34" s="4"/>
      <c r="B34" s="16"/>
      <c r="C34" s="16"/>
      <c r="D34" s="16"/>
      <c r="E34" s="16"/>
      <c r="F34" s="3"/>
    </row>
    <row r="35" spans="1:6" ht="15.75" thickBot="1" x14ac:dyDescent="0.3">
      <c r="A35" s="4"/>
      <c r="B35" s="16"/>
      <c r="C35" s="16"/>
      <c r="D35" s="41" t="s">
        <v>13</v>
      </c>
      <c r="E35" s="41"/>
      <c r="F35" s="42"/>
    </row>
    <row r="36" spans="1:6" ht="15.75" thickBot="1" x14ac:dyDescent="0.3">
      <c r="A36" s="4"/>
      <c r="B36" s="15"/>
      <c r="C36" s="15"/>
      <c r="D36" s="15"/>
      <c r="E36" s="2"/>
      <c r="F36" s="3"/>
    </row>
    <row r="37" spans="1:6" ht="15.75" thickBot="1" x14ac:dyDescent="0.3">
      <c r="A37" s="4"/>
      <c r="B37" s="17" t="s">
        <v>9</v>
      </c>
      <c r="C37" s="21">
        <f>B33+C33+D33+E33</f>
        <v>0</v>
      </c>
      <c r="D37" s="28" t="s">
        <v>12</v>
      </c>
      <c r="E37" s="28"/>
      <c r="F37" s="29"/>
    </row>
    <row r="38" spans="1:6" ht="15.75" thickBot="1" x14ac:dyDescent="0.3">
      <c r="A38" s="1" t="s">
        <v>3</v>
      </c>
      <c r="B38" s="13" t="s">
        <v>11</v>
      </c>
      <c r="C38" s="21" t="b">
        <f>IF(B38="yes",(C32+E32)*$F$7)</f>
        <v>0</v>
      </c>
      <c r="D38" s="15"/>
      <c r="E38" s="2"/>
      <c r="F38" s="3"/>
    </row>
    <row r="39" spans="1:6" x14ac:dyDescent="0.25">
      <c r="A39" s="4"/>
      <c r="B39" s="17" t="s">
        <v>10</v>
      </c>
      <c r="C39" s="22">
        <f>(C37+C38)*E36*E38*4.5</f>
        <v>0</v>
      </c>
      <c r="D39" s="15"/>
      <c r="E39" s="15"/>
      <c r="F39" s="3"/>
    </row>
    <row r="40" spans="1:6" ht="15.75" thickBot="1" x14ac:dyDescent="0.3">
      <c r="A40" s="5"/>
      <c r="B40" s="6"/>
      <c r="C40" s="6"/>
      <c r="D40" s="6"/>
      <c r="E40" s="6"/>
      <c r="F40" s="8"/>
    </row>
    <row r="47" spans="1:6" ht="15.75" thickBot="1" x14ac:dyDescent="0.3"/>
    <row r="48" spans="1:6" x14ac:dyDescent="0.25">
      <c r="A48" s="9"/>
      <c r="B48" s="23"/>
      <c r="C48" s="24"/>
      <c r="D48" s="24"/>
      <c r="E48" s="24"/>
      <c r="F48" s="25"/>
    </row>
    <row r="49" spans="1:6" ht="15.75" thickBot="1" x14ac:dyDescent="0.3">
      <c r="A49" s="4"/>
      <c r="B49" s="14"/>
      <c r="C49" s="26" t="s">
        <v>15</v>
      </c>
      <c r="D49" s="16"/>
      <c r="E49" s="16"/>
      <c r="F49" s="3"/>
    </row>
    <row r="50" spans="1:6" ht="15.75" thickBot="1" x14ac:dyDescent="0.3">
      <c r="A50" s="33" t="s">
        <v>14</v>
      </c>
      <c r="B50" s="34"/>
      <c r="C50" s="38"/>
      <c r="D50" s="39"/>
      <c r="E50" s="39"/>
      <c r="F50" s="40"/>
    </row>
    <row r="51" spans="1:6" x14ac:dyDescent="0.25">
      <c r="A51" s="4"/>
      <c r="B51" s="15"/>
      <c r="C51" s="15"/>
      <c r="D51" s="15"/>
      <c r="E51" s="15"/>
      <c r="F51" s="3"/>
    </row>
    <row r="52" spans="1:6" ht="15.75" thickBot="1" x14ac:dyDescent="0.3">
      <c r="A52" s="4"/>
      <c r="B52" s="17" t="s">
        <v>4</v>
      </c>
      <c r="C52" s="18" t="s">
        <v>5</v>
      </c>
      <c r="D52" s="18" t="s">
        <v>6</v>
      </c>
      <c r="E52" s="18" t="s">
        <v>7</v>
      </c>
      <c r="F52" s="3"/>
    </row>
    <row r="53" spans="1:6" ht="15.75" thickBot="1" x14ac:dyDescent="0.3">
      <c r="A53" s="4"/>
      <c r="B53" s="2"/>
      <c r="C53" s="2"/>
      <c r="D53" s="2"/>
      <c r="E53" s="2"/>
      <c r="F53" s="3"/>
    </row>
    <row r="54" spans="1:6" x14ac:dyDescent="0.25">
      <c r="A54" s="4"/>
      <c r="B54" s="21">
        <f>B53*$B$7</f>
        <v>0</v>
      </c>
      <c r="C54" s="21">
        <f>C53*$C$7</f>
        <v>0</v>
      </c>
      <c r="D54" s="21">
        <f>D53*$D$7</f>
        <v>0</v>
      </c>
      <c r="E54" s="21">
        <f>E53*$E$7</f>
        <v>0</v>
      </c>
      <c r="F54" s="3"/>
    </row>
    <row r="55" spans="1:6" x14ac:dyDescent="0.25">
      <c r="A55" s="4"/>
      <c r="B55" s="16"/>
      <c r="C55" s="16"/>
      <c r="D55" s="16"/>
      <c r="E55" s="16"/>
      <c r="F55" s="3"/>
    </row>
    <row r="56" spans="1:6" ht="15.75" thickBot="1" x14ac:dyDescent="0.3">
      <c r="A56" s="4"/>
      <c r="B56" s="16"/>
      <c r="C56" s="16"/>
      <c r="D56" s="41" t="s">
        <v>13</v>
      </c>
      <c r="E56" s="41"/>
      <c r="F56" s="42"/>
    </row>
    <row r="57" spans="1:6" ht="15.75" thickBot="1" x14ac:dyDescent="0.3">
      <c r="A57" s="4"/>
      <c r="B57" s="15"/>
      <c r="C57" s="15"/>
      <c r="D57" s="15"/>
      <c r="E57" s="2"/>
      <c r="F57" s="3"/>
    </row>
    <row r="58" spans="1:6" ht="15.75" thickBot="1" x14ac:dyDescent="0.3">
      <c r="A58" s="4"/>
      <c r="B58" s="17" t="s">
        <v>9</v>
      </c>
      <c r="C58" s="21">
        <f>B54+C54+D54+E54</f>
        <v>0</v>
      </c>
      <c r="D58" s="28" t="s">
        <v>12</v>
      </c>
      <c r="E58" s="28"/>
      <c r="F58" s="29"/>
    </row>
    <row r="59" spans="1:6" ht="15.75" thickBot="1" x14ac:dyDescent="0.3">
      <c r="A59" s="1" t="s">
        <v>3</v>
      </c>
      <c r="B59" s="13" t="s">
        <v>11</v>
      </c>
      <c r="C59" s="21" t="b">
        <f>IF(B59="yes",(C53+E53)*$F$7)</f>
        <v>0</v>
      </c>
      <c r="D59" s="15"/>
      <c r="E59" s="2"/>
      <c r="F59" s="3"/>
    </row>
    <row r="60" spans="1:6" x14ac:dyDescent="0.25">
      <c r="A60" s="4"/>
      <c r="B60" s="17" t="s">
        <v>10</v>
      </c>
      <c r="C60" s="22">
        <f>(C58+C59)*E57*E59*4.5</f>
        <v>0</v>
      </c>
      <c r="D60" s="15"/>
      <c r="E60" s="15"/>
      <c r="F60" s="3"/>
    </row>
    <row r="61" spans="1:6" ht="15.75" thickBot="1" x14ac:dyDescent="0.3">
      <c r="A61" s="5"/>
      <c r="B61" s="6"/>
      <c r="C61" s="6"/>
      <c r="D61" s="6"/>
      <c r="E61" s="6"/>
      <c r="F61" s="8"/>
    </row>
    <row r="62" spans="1:6" ht="15.75" thickBot="1" x14ac:dyDescent="0.3"/>
    <row r="63" spans="1:6" x14ac:dyDescent="0.25">
      <c r="A63" s="9"/>
      <c r="B63" s="23"/>
      <c r="C63" s="24"/>
      <c r="D63" s="24"/>
      <c r="E63" s="24"/>
      <c r="F63" s="25"/>
    </row>
    <row r="64" spans="1:6" ht="15.75" thickBot="1" x14ac:dyDescent="0.3">
      <c r="A64" s="4"/>
      <c r="B64" s="14"/>
      <c r="C64" s="26" t="s">
        <v>15</v>
      </c>
      <c r="D64" s="16"/>
      <c r="E64" s="16"/>
      <c r="F64" s="3"/>
    </row>
    <row r="65" spans="1:6" ht="15.75" thickBot="1" x14ac:dyDescent="0.3">
      <c r="A65" s="33" t="s">
        <v>14</v>
      </c>
      <c r="B65" s="34"/>
      <c r="C65" s="38"/>
      <c r="D65" s="39"/>
      <c r="E65" s="39"/>
      <c r="F65" s="40"/>
    </row>
    <row r="66" spans="1:6" x14ac:dyDescent="0.25">
      <c r="A66" s="4"/>
      <c r="B66" s="15"/>
      <c r="C66" s="15"/>
      <c r="D66" s="15"/>
      <c r="E66" s="15"/>
      <c r="F66" s="3"/>
    </row>
    <row r="67" spans="1:6" ht="15.75" thickBot="1" x14ac:dyDescent="0.3">
      <c r="A67" s="4"/>
      <c r="B67" s="17" t="s">
        <v>4</v>
      </c>
      <c r="C67" s="18" t="s">
        <v>5</v>
      </c>
      <c r="D67" s="18" t="s">
        <v>6</v>
      </c>
      <c r="E67" s="18" t="s">
        <v>7</v>
      </c>
      <c r="F67" s="3"/>
    </row>
    <row r="68" spans="1:6" ht="15.75" thickBot="1" x14ac:dyDescent="0.3">
      <c r="A68" s="4"/>
      <c r="B68" s="2"/>
      <c r="C68" s="2"/>
      <c r="D68" s="2"/>
      <c r="E68" s="2"/>
      <c r="F68" s="3"/>
    </row>
    <row r="69" spans="1:6" x14ac:dyDescent="0.25">
      <c r="A69" s="4"/>
      <c r="B69" s="21">
        <f>B68*$B$7</f>
        <v>0</v>
      </c>
      <c r="C69" s="21">
        <f>C68*$C$7</f>
        <v>0</v>
      </c>
      <c r="D69" s="21">
        <f>D68*$D$7</f>
        <v>0</v>
      </c>
      <c r="E69" s="21">
        <f>E68*$E$7</f>
        <v>0</v>
      </c>
      <c r="F69" s="3"/>
    </row>
    <row r="70" spans="1:6" x14ac:dyDescent="0.25">
      <c r="A70" s="4"/>
      <c r="B70" s="16"/>
      <c r="C70" s="16"/>
      <c r="D70" s="16"/>
      <c r="E70" s="16"/>
      <c r="F70" s="3"/>
    </row>
    <row r="71" spans="1:6" ht="15.75" thickBot="1" x14ac:dyDescent="0.3">
      <c r="A71" s="4"/>
      <c r="B71" s="16"/>
      <c r="C71" s="16"/>
      <c r="D71" s="41" t="s">
        <v>13</v>
      </c>
      <c r="E71" s="41"/>
      <c r="F71" s="42"/>
    </row>
    <row r="72" spans="1:6" ht="15.75" thickBot="1" x14ac:dyDescent="0.3">
      <c r="A72" s="4"/>
      <c r="B72" s="15"/>
      <c r="C72" s="15"/>
      <c r="D72" s="15"/>
      <c r="E72" s="2"/>
      <c r="F72" s="3"/>
    </row>
    <row r="73" spans="1:6" ht="15.75" thickBot="1" x14ac:dyDescent="0.3">
      <c r="A73" s="4"/>
      <c r="B73" s="17" t="s">
        <v>9</v>
      </c>
      <c r="C73" s="21">
        <f>B69+C69+D69+E69</f>
        <v>0</v>
      </c>
      <c r="D73" s="28" t="s">
        <v>12</v>
      </c>
      <c r="E73" s="28"/>
      <c r="F73" s="29"/>
    </row>
    <row r="74" spans="1:6" ht="15.75" thickBot="1" x14ac:dyDescent="0.3">
      <c r="A74" s="1" t="s">
        <v>3</v>
      </c>
      <c r="B74" s="13" t="s">
        <v>11</v>
      </c>
      <c r="C74" s="21" t="b">
        <f>IF(B74="yes",(C68+E68)*$F$7)</f>
        <v>0</v>
      </c>
      <c r="D74" s="15"/>
      <c r="E74" s="2"/>
      <c r="F74" s="3"/>
    </row>
    <row r="75" spans="1:6" x14ac:dyDescent="0.25">
      <c r="A75" s="4"/>
      <c r="B75" s="17" t="s">
        <v>10</v>
      </c>
      <c r="C75" s="22">
        <f>(C73+C74)*E72*E74*4.5</f>
        <v>0</v>
      </c>
      <c r="D75" s="15"/>
      <c r="E75" s="15"/>
      <c r="F75" s="3"/>
    </row>
    <row r="76" spans="1:6" ht="15.75" thickBot="1" x14ac:dyDescent="0.3">
      <c r="A76" s="5"/>
      <c r="B76" s="6"/>
      <c r="C76" s="6"/>
      <c r="D76" s="6"/>
      <c r="E76" s="6"/>
      <c r="F76" s="8"/>
    </row>
    <row r="77" spans="1:6" ht="15.75" thickBot="1" x14ac:dyDescent="0.3"/>
    <row r="78" spans="1:6" x14ac:dyDescent="0.25">
      <c r="A78" s="9"/>
      <c r="B78" s="23"/>
      <c r="C78" s="24"/>
      <c r="D78" s="24"/>
      <c r="E78" s="24"/>
      <c r="F78" s="25"/>
    </row>
    <row r="79" spans="1:6" ht="15.75" thickBot="1" x14ac:dyDescent="0.3">
      <c r="A79" s="4"/>
      <c r="B79" s="14"/>
      <c r="C79" s="26" t="s">
        <v>15</v>
      </c>
      <c r="D79" s="16"/>
      <c r="E79" s="16"/>
      <c r="F79" s="3"/>
    </row>
    <row r="80" spans="1:6" ht="15.75" thickBot="1" x14ac:dyDescent="0.3">
      <c r="A80" s="33" t="s">
        <v>14</v>
      </c>
      <c r="B80" s="34"/>
      <c r="C80" s="38"/>
      <c r="D80" s="39"/>
      <c r="E80" s="39"/>
      <c r="F80" s="40"/>
    </row>
    <row r="81" spans="1:6" x14ac:dyDescent="0.25">
      <c r="A81" s="4"/>
      <c r="B81" s="15"/>
      <c r="C81" s="15"/>
      <c r="D81" s="15"/>
      <c r="E81" s="15"/>
      <c r="F81" s="3"/>
    </row>
    <row r="82" spans="1:6" ht="15.75" thickBot="1" x14ac:dyDescent="0.3">
      <c r="A82" s="4"/>
      <c r="B82" s="17" t="s">
        <v>4</v>
      </c>
      <c r="C82" s="18" t="s">
        <v>5</v>
      </c>
      <c r="D82" s="18" t="s">
        <v>6</v>
      </c>
      <c r="E82" s="18" t="s">
        <v>7</v>
      </c>
      <c r="F82" s="3"/>
    </row>
    <row r="83" spans="1:6" ht="15.75" thickBot="1" x14ac:dyDescent="0.3">
      <c r="A83" s="4"/>
      <c r="B83" s="2"/>
      <c r="C83" s="2"/>
      <c r="D83" s="2"/>
      <c r="E83" s="2"/>
      <c r="F83" s="3"/>
    </row>
    <row r="84" spans="1:6" x14ac:dyDescent="0.25">
      <c r="A84" s="4"/>
      <c r="B84" s="21">
        <f>B83*$B$7</f>
        <v>0</v>
      </c>
      <c r="C84" s="21">
        <f>C83*$C$7</f>
        <v>0</v>
      </c>
      <c r="D84" s="21">
        <f>D83*$D$7</f>
        <v>0</v>
      </c>
      <c r="E84" s="21">
        <f>E83*$E$7</f>
        <v>0</v>
      </c>
      <c r="F84" s="3"/>
    </row>
    <row r="85" spans="1:6" x14ac:dyDescent="0.25">
      <c r="A85" s="4"/>
      <c r="B85" s="16"/>
      <c r="C85" s="16"/>
      <c r="D85" s="16"/>
      <c r="E85" s="16"/>
      <c r="F85" s="3"/>
    </row>
    <row r="86" spans="1:6" ht="15.75" thickBot="1" x14ac:dyDescent="0.3">
      <c r="A86" s="4"/>
      <c r="B86" s="16"/>
      <c r="C86" s="16"/>
      <c r="D86" s="41" t="s">
        <v>13</v>
      </c>
      <c r="E86" s="41"/>
      <c r="F86" s="42"/>
    </row>
    <row r="87" spans="1:6" ht="15.75" thickBot="1" x14ac:dyDescent="0.3">
      <c r="A87" s="4"/>
      <c r="B87" s="15"/>
      <c r="C87" s="15"/>
      <c r="D87" s="15"/>
      <c r="E87" s="2"/>
      <c r="F87" s="3"/>
    </row>
    <row r="88" spans="1:6" ht="15.75" thickBot="1" x14ac:dyDescent="0.3">
      <c r="A88" s="4"/>
      <c r="B88" s="17" t="s">
        <v>9</v>
      </c>
      <c r="C88" s="21">
        <f>B84+C84+D84+E84</f>
        <v>0</v>
      </c>
      <c r="D88" s="28" t="s">
        <v>12</v>
      </c>
      <c r="E88" s="28"/>
      <c r="F88" s="29"/>
    </row>
    <row r="89" spans="1:6" ht="15.75" thickBot="1" x14ac:dyDescent="0.3">
      <c r="A89" s="1" t="s">
        <v>3</v>
      </c>
      <c r="B89" s="13" t="s">
        <v>11</v>
      </c>
      <c r="C89" s="21" t="b">
        <f>IF(B89="yes",(C83+E83)*$F$7)</f>
        <v>0</v>
      </c>
      <c r="D89" s="15"/>
      <c r="E89" s="2"/>
      <c r="F89" s="3"/>
    </row>
    <row r="90" spans="1:6" x14ac:dyDescent="0.25">
      <c r="A90" s="4"/>
      <c r="B90" s="17" t="s">
        <v>10</v>
      </c>
      <c r="C90" s="22">
        <f>(C88+C89)*E87*E89*4.5</f>
        <v>0</v>
      </c>
      <c r="D90" s="15"/>
      <c r="E90" s="15"/>
      <c r="F90" s="3"/>
    </row>
    <row r="91" spans="1:6" ht="15.75" thickBot="1" x14ac:dyDescent="0.3">
      <c r="A91" s="5"/>
      <c r="B91" s="6"/>
      <c r="C91" s="6"/>
      <c r="D91" s="6"/>
      <c r="E91" s="6"/>
      <c r="F91" s="8"/>
    </row>
    <row r="92" spans="1:6" ht="15.75" thickBot="1" x14ac:dyDescent="0.3"/>
    <row r="93" spans="1:6" x14ac:dyDescent="0.25">
      <c r="A93" s="9"/>
      <c r="B93" s="23"/>
      <c r="C93" s="24"/>
      <c r="D93" s="24"/>
      <c r="E93" s="24"/>
      <c r="F93" s="25"/>
    </row>
    <row r="94" spans="1:6" ht="15.75" thickBot="1" x14ac:dyDescent="0.3">
      <c r="A94" s="4"/>
      <c r="B94" s="14"/>
      <c r="C94" s="26" t="s">
        <v>15</v>
      </c>
      <c r="D94" s="16"/>
      <c r="E94" s="16"/>
      <c r="F94" s="3"/>
    </row>
    <row r="95" spans="1:6" ht="15.75" thickBot="1" x14ac:dyDescent="0.3">
      <c r="A95" s="33" t="s">
        <v>14</v>
      </c>
      <c r="B95" s="34"/>
      <c r="C95" s="38"/>
      <c r="D95" s="39"/>
      <c r="E95" s="39"/>
      <c r="F95" s="40"/>
    </row>
    <row r="96" spans="1:6" x14ac:dyDescent="0.25">
      <c r="A96" s="4"/>
      <c r="B96" s="15"/>
      <c r="C96" s="15"/>
      <c r="D96" s="15"/>
      <c r="E96" s="15"/>
      <c r="F96" s="3"/>
    </row>
    <row r="97" spans="1:6" ht="15.75" thickBot="1" x14ac:dyDescent="0.3">
      <c r="A97" s="4"/>
      <c r="B97" s="17" t="s">
        <v>4</v>
      </c>
      <c r="C97" s="18" t="s">
        <v>5</v>
      </c>
      <c r="D97" s="18" t="s">
        <v>6</v>
      </c>
      <c r="E97" s="18" t="s">
        <v>7</v>
      </c>
      <c r="F97" s="3"/>
    </row>
    <row r="98" spans="1:6" ht="15.75" thickBot="1" x14ac:dyDescent="0.3">
      <c r="A98" s="4"/>
      <c r="B98" s="2"/>
      <c r="C98" s="2"/>
      <c r="D98" s="2"/>
      <c r="E98" s="2"/>
      <c r="F98" s="3"/>
    </row>
    <row r="99" spans="1:6" x14ac:dyDescent="0.25">
      <c r="A99" s="4"/>
      <c r="B99" s="21">
        <f>B98*$B$7</f>
        <v>0</v>
      </c>
      <c r="C99" s="21">
        <f>C98*$C$7</f>
        <v>0</v>
      </c>
      <c r="D99" s="21">
        <f>D98*$D$7</f>
        <v>0</v>
      </c>
      <c r="E99" s="21">
        <f>E98*$E$7</f>
        <v>0</v>
      </c>
      <c r="F99" s="3"/>
    </row>
    <row r="100" spans="1:6" x14ac:dyDescent="0.25">
      <c r="A100" s="4"/>
      <c r="B100" s="16"/>
      <c r="C100" s="16"/>
      <c r="D100" s="16"/>
      <c r="E100" s="16"/>
      <c r="F100" s="3"/>
    </row>
    <row r="101" spans="1:6" ht="15.75" thickBot="1" x14ac:dyDescent="0.3">
      <c r="A101" s="4"/>
      <c r="B101" s="16"/>
      <c r="C101" s="16"/>
      <c r="D101" s="41" t="s">
        <v>13</v>
      </c>
      <c r="E101" s="41"/>
      <c r="F101" s="42"/>
    </row>
    <row r="102" spans="1:6" ht="15.75" thickBot="1" x14ac:dyDescent="0.3">
      <c r="A102" s="4"/>
      <c r="B102" s="15"/>
      <c r="C102" s="15"/>
      <c r="D102" s="15"/>
      <c r="E102" s="2"/>
      <c r="F102" s="3"/>
    </row>
    <row r="103" spans="1:6" ht="15.75" thickBot="1" x14ac:dyDescent="0.3">
      <c r="A103" s="4"/>
      <c r="B103" s="17" t="s">
        <v>9</v>
      </c>
      <c r="C103" s="21">
        <f>B99+C99+D99+E99</f>
        <v>0</v>
      </c>
      <c r="D103" s="28" t="s">
        <v>12</v>
      </c>
      <c r="E103" s="28"/>
      <c r="F103" s="29"/>
    </row>
    <row r="104" spans="1:6" ht="15.75" thickBot="1" x14ac:dyDescent="0.3">
      <c r="A104" s="1" t="s">
        <v>3</v>
      </c>
      <c r="B104" s="13" t="s">
        <v>11</v>
      </c>
      <c r="C104" s="21" t="b">
        <f>IF(B104="yes",(C98+E98)*$F$7)</f>
        <v>0</v>
      </c>
      <c r="D104" s="15"/>
      <c r="E104" s="2"/>
      <c r="F104" s="3"/>
    </row>
    <row r="105" spans="1:6" x14ac:dyDescent="0.25">
      <c r="A105" s="4"/>
      <c r="B105" s="17" t="s">
        <v>10</v>
      </c>
      <c r="C105" s="22">
        <f>(C103+C104)*E102*E104*4.5</f>
        <v>0</v>
      </c>
      <c r="D105" s="15"/>
      <c r="E105" s="15"/>
      <c r="F105" s="3"/>
    </row>
    <row r="106" spans="1:6" ht="15.75" thickBot="1" x14ac:dyDescent="0.3">
      <c r="A106" s="5"/>
      <c r="B106" s="6"/>
      <c r="C106" s="6"/>
      <c r="D106" s="6"/>
      <c r="E106" s="6"/>
      <c r="F106" s="8"/>
    </row>
    <row r="107" spans="1:6" ht="15.75" thickBot="1" x14ac:dyDescent="0.3"/>
    <row r="108" spans="1:6" x14ac:dyDescent="0.25">
      <c r="A108" s="9"/>
      <c r="B108" s="23"/>
      <c r="C108" s="24"/>
      <c r="D108" s="24"/>
      <c r="E108" s="24"/>
      <c r="F108" s="25"/>
    </row>
    <row r="109" spans="1:6" ht="15.75" thickBot="1" x14ac:dyDescent="0.3">
      <c r="A109" s="4"/>
      <c r="B109" s="14"/>
      <c r="C109" s="26" t="s">
        <v>15</v>
      </c>
      <c r="D109" s="16"/>
      <c r="E109" s="16"/>
      <c r="F109" s="3"/>
    </row>
    <row r="110" spans="1:6" ht="15.75" thickBot="1" x14ac:dyDescent="0.3">
      <c r="A110" s="33" t="s">
        <v>14</v>
      </c>
      <c r="B110" s="34"/>
      <c r="C110" s="38"/>
      <c r="D110" s="39"/>
      <c r="E110" s="39"/>
      <c r="F110" s="40"/>
    </row>
    <row r="111" spans="1:6" x14ac:dyDescent="0.25">
      <c r="A111" s="4"/>
      <c r="B111" s="15"/>
      <c r="C111" s="15"/>
      <c r="D111" s="15"/>
      <c r="E111" s="15"/>
      <c r="F111" s="3"/>
    </row>
    <row r="112" spans="1:6" ht="15.75" thickBot="1" x14ac:dyDescent="0.3">
      <c r="A112" s="4"/>
      <c r="B112" s="17" t="s">
        <v>4</v>
      </c>
      <c r="C112" s="18" t="s">
        <v>5</v>
      </c>
      <c r="D112" s="18" t="s">
        <v>6</v>
      </c>
      <c r="E112" s="18" t="s">
        <v>7</v>
      </c>
      <c r="F112" s="3"/>
    </row>
    <row r="113" spans="1:6" ht="15.75" thickBot="1" x14ac:dyDescent="0.3">
      <c r="A113" s="4"/>
      <c r="B113" s="2"/>
      <c r="C113" s="2"/>
      <c r="D113" s="2"/>
      <c r="E113" s="2"/>
      <c r="F113" s="3"/>
    </row>
    <row r="114" spans="1:6" x14ac:dyDescent="0.25">
      <c r="A114" s="4"/>
      <c r="B114" s="21">
        <f>B113*$B$7</f>
        <v>0</v>
      </c>
      <c r="C114" s="21">
        <f>C113*$C$7</f>
        <v>0</v>
      </c>
      <c r="D114" s="21">
        <f>D113*$D$7</f>
        <v>0</v>
      </c>
      <c r="E114" s="21">
        <f>E113*$E$7</f>
        <v>0</v>
      </c>
      <c r="F114" s="3"/>
    </row>
    <row r="115" spans="1:6" x14ac:dyDescent="0.25">
      <c r="A115" s="4"/>
      <c r="B115" s="16"/>
      <c r="C115" s="16"/>
      <c r="D115" s="16"/>
      <c r="E115" s="16"/>
      <c r="F115" s="3"/>
    </row>
    <row r="116" spans="1:6" ht="15.75" thickBot="1" x14ac:dyDescent="0.3">
      <c r="A116" s="4"/>
      <c r="B116" s="16"/>
      <c r="C116" s="16"/>
      <c r="D116" s="41" t="s">
        <v>13</v>
      </c>
      <c r="E116" s="41"/>
      <c r="F116" s="42"/>
    </row>
    <row r="117" spans="1:6" ht="15.75" thickBot="1" x14ac:dyDescent="0.3">
      <c r="A117" s="4"/>
      <c r="B117" s="15"/>
      <c r="C117" s="15"/>
      <c r="D117" s="15"/>
      <c r="E117" s="2"/>
      <c r="F117" s="3"/>
    </row>
    <row r="118" spans="1:6" ht="15.75" thickBot="1" x14ac:dyDescent="0.3">
      <c r="A118" s="4"/>
      <c r="B118" s="17" t="s">
        <v>9</v>
      </c>
      <c r="C118" s="21">
        <f>B114+C114+D114+E114</f>
        <v>0</v>
      </c>
      <c r="D118" s="28" t="s">
        <v>12</v>
      </c>
      <c r="E118" s="28"/>
      <c r="F118" s="29"/>
    </row>
    <row r="119" spans="1:6" ht="15.75" thickBot="1" x14ac:dyDescent="0.3">
      <c r="A119" s="1" t="s">
        <v>3</v>
      </c>
      <c r="B119" s="13" t="s">
        <v>11</v>
      </c>
      <c r="C119" s="21" t="b">
        <f>IF(B119="yes",(C113+E113)*$F$7)</f>
        <v>0</v>
      </c>
      <c r="D119" s="15"/>
      <c r="E119" s="2"/>
      <c r="F119" s="3"/>
    </row>
    <row r="120" spans="1:6" x14ac:dyDescent="0.25">
      <c r="A120" s="4"/>
      <c r="B120" s="17" t="s">
        <v>10</v>
      </c>
      <c r="C120" s="22">
        <f>(C118+C119)*E117*E119*4.5</f>
        <v>0</v>
      </c>
      <c r="D120" s="15"/>
      <c r="E120" s="15"/>
      <c r="F120" s="3"/>
    </row>
    <row r="121" spans="1:6" ht="15.75" thickBot="1" x14ac:dyDescent="0.3">
      <c r="A121" s="5"/>
      <c r="B121" s="6"/>
      <c r="C121" s="6"/>
      <c r="D121" s="6"/>
      <c r="E121" s="6"/>
      <c r="F121" s="8"/>
    </row>
    <row r="122" spans="1:6" ht="15.75" thickBot="1" x14ac:dyDescent="0.3"/>
    <row r="123" spans="1:6" x14ac:dyDescent="0.25">
      <c r="A123" s="9"/>
      <c r="B123" s="23"/>
      <c r="C123" s="24"/>
      <c r="D123" s="24"/>
      <c r="E123" s="24"/>
      <c r="F123" s="25"/>
    </row>
    <row r="124" spans="1:6" ht="15.75" thickBot="1" x14ac:dyDescent="0.3">
      <c r="A124" s="4"/>
      <c r="B124" s="14"/>
      <c r="C124" s="26" t="s">
        <v>15</v>
      </c>
      <c r="D124" s="16"/>
      <c r="E124" s="16"/>
      <c r="F124" s="3"/>
    </row>
    <row r="125" spans="1:6" ht="15.75" thickBot="1" x14ac:dyDescent="0.3">
      <c r="A125" s="33" t="s">
        <v>14</v>
      </c>
      <c r="B125" s="34"/>
      <c r="C125" s="38"/>
      <c r="D125" s="39"/>
      <c r="E125" s="39"/>
      <c r="F125" s="40"/>
    </row>
    <row r="126" spans="1:6" x14ac:dyDescent="0.25">
      <c r="A126" s="4"/>
      <c r="B126" s="15"/>
      <c r="C126" s="15"/>
      <c r="D126" s="15"/>
      <c r="E126" s="15"/>
      <c r="F126" s="3"/>
    </row>
    <row r="127" spans="1:6" ht="15.75" thickBot="1" x14ac:dyDescent="0.3">
      <c r="A127" s="4"/>
      <c r="B127" s="17" t="s">
        <v>4</v>
      </c>
      <c r="C127" s="18" t="s">
        <v>5</v>
      </c>
      <c r="D127" s="18" t="s">
        <v>6</v>
      </c>
      <c r="E127" s="18" t="s">
        <v>7</v>
      </c>
      <c r="F127" s="3"/>
    </row>
    <row r="128" spans="1:6" ht="15.75" thickBot="1" x14ac:dyDescent="0.3">
      <c r="A128" s="4"/>
      <c r="B128" s="2"/>
      <c r="C128" s="2"/>
      <c r="D128" s="2"/>
      <c r="E128" s="2"/>
      <c r="F128" s="3"/>
    </row>
    <row r="129" spans="1:6" x14ac:dyDescent="0.25">
      <c r="A129" s="4"/>
      <c r="B129" s="21">
        <f>B128*$B$7</f>
        <v>0</v>
      </c>
      <c r="C129" s="21">
        <f>C128*$C$7</f>
        <v>0</v>
      </c>
      <c r="D129" s="21">
        <f>D128*$D$7</f>
        <v>0</v>
      </c>
      <c r="E129" s="21">
        <f>E128*$E$7</f>
        <v>0</v>
      </c>
      <c r="F129" s="3"/>
    </row>
    <row r="130" spans="1:6" x14ac:dyDescent="0.25">
      <c r="A130" s="4"/>
      <c r="B130" s="16"/>
      <c r="C130" s="16"/>
      <c r="D130" s="16"/>
      <c r="E130" s="16"/>
      <c r="F130" s="3"/>
    </row>
    <row r="131" spans="1:6" ht="15.75" thickBot="1" x14ac:dyDescent="0.3">
      <c r="A131" s="4"/>
      <c r="B131" s="16"/>
      <c r="C131" s="16"/>
      <c r="D131" s="41" t="s">
        <v>13</v>
      </c>
      <c r="E131" s="41"/>
      <c r="F131" s="42"/>
    </row>
    <row r="132" spans="1:6" ht="15.75" thickBot="1" x14ac:dyDescent="0.3">
      <c r="A132" s="4"/>
      <c r="B132" s="15"/>
      <c r="C132" s="15"/>
      <c r="D132" s="15"/>
      <c r="E132" s="2"/>
      <c r="F132" s="3"/>
    </row>
    <row r="133" spans="1:6" ht="15.75" thickBot="1" x14ac:dyDescent="0.3">
      <c r="A133" s="4"/>
      <c r="B133" s="17" t="s">
        <v>9</v>
      </c>
      <c r="C133" s="21">
        <f>B129+C129+D129+E129</f>
        <v>0</v>
      </c>
      <c r="D133" s="28" t="s">
        <v>12</v>
      </c>
      <c r="E133" s="28"/>
      <c r="F133" s="29"/>
    </row>
    <row r="134" spans="1:6" ht="15.75" thickBot="1" x14ac:dyDescent="0.3">
      <c r="A134" s="1" t="s">
        <v>3</v>
      </c>
      <c r="B134" s="13" t="s">
        <v>11</v>
      </c>
      <c r="C134" s="21" t="b">
        <f>IF(B134="yes",(C128+E128)*$F$7)</f>
        <v>0</v>
      </c>
      <c r="D134" s="15"/>
      <c r="E134" s="2"/>
      <c r="F134" s="3"/>
    </row>
    <row r="135" spans="1:6" x14ac:dyDescent="0.25">
      <c r="A135" s="4"/>
      <c r="B135" s="17" t="s">
        <v>10</v>
      </c>
      <c r="C135" s="22">
        <f>(C133+C134)*E132*E134*4.5</f>
        <v>0</v>
      </c>
      <c r="D135" s="15"/>
      <c r="E135" s="15"/>
      <c r="F135" s="3"/>
    </row>
    <row r="136" spans="1:6" ht="15.75" thickBot="1" x14ac:dyDescent="0.3">
      <c r="A136" s="5"/>
      <c r="B136" s="6"/>
      <c r="C136" s="6"/>
      <c r="D136" s="6"/>
      <c r="E136" s="6"/>
      <c r="F136" s="8"/>
    </row>
    <row r="137" spans="1:6" ht="15.75" thickBot="1" x14ac:dyDescent="0.3"/>
    <row r="138" spans="1:6" x14ac:dyDescent="0.25">
      <c r="A138" s="9"/>
      <c r="B138" s="23"/>
      <c r="C138" s="24"/>
      <c r="D138" s="24"/>
      <c r="E138" s="24"/>
      <c r="F138" s="25"/>
    </row>
    <row r="139" spans="1:6" ht="15.75" thickBot="1" x14ac:dyDescent="0.3">
      <c r="A139" s="4"/>
      <c r="B139" s="14"/>
      <c r="C139" s="26" t="s">
        <v>15</v>
      </c>
      <c r="D139" s="16"/>
      <c r="E139" s="16"/>
      <c r="F139" s="3"/>
    </row>
    <row r="140" spans="1:6" ht="15.75" thickBot="1" x14ac:dyDescent="0.3">
      <c r="A140" s="33" t="s">
        <v>14</v>
      </c>
      <c r="B140" s="34"/>
      <c r="C140" s="38"/>
      <c r="D140" s="39"/>
      <c r="E140" s="39"/>
      <c r="F140" s="40"/>
    </row>
    <row r="141" spans="1:6" x14ac:dyDescent="0.25">
      <c r="A141" s="4"/>
      <c r="B141" s="15"/>
      <c r="C141" s="15"/>
      <c r="D141" s="15"/>
      <c r="E141" s="15"/>
      <c r="F141" s="3"/>
    </row>
    <row r="142" spans="1:6" ht="15.75" thickBot="1" x14ac:dyDescent="0.3">
      <c r="A142" s="4"/>
      <c r="B142" s="17" t="s">
        <v>4</v>
      </c>
      <c r="C142" s="18" t="s">
        <v>5</v>
      </c>
      <c r="D142" s="18" t="s">
        <v>6</v>
      </c>
      <c r="E142" s="18" t="s">
        <v>7</v>
      </c>
      <c r="F142" s="3"/>
    </row>
    <row r="143" spans="1:6" ht="15.75" thickBot="1" x14ac:dyDescent="0.3">
      <c r="A143" s="4"/>
      <c r="B143" s="2"/>
      <c r="C143" s="2"/>
      <c r="D143" s="2"/>
      <c r="E143" s="2"/>
      <c r="F143" s="3"/>
    </row>
    <row r="144" spans="1:6" x14ac:dyDescent="0.25">
      <c r="A144" s="4"/>
      <c r="B144" s="21">
        <f>B143*$B$7</f>
        <v>0</v>
      </c>
      <c r="C144" s="21">
        <f>C143*$C$7</f>
        <v>0</v>
      </c>
      <c r="D144" s="21">
        <f>D143*$D$7</f>
        <v>0</v>
      </c>
      <c r="E144" s="21">
        <f>E143*$E$7</f>
        <v>0</v>
      </c>
      <c r="F144" s="3"/>
    </row>
    <row r="145" spans="1:6" x14ac:dyDescent="0.25">
      <c r="A145" s="4"/>
      <c r="B145" s="16"/>
      <c r="C145" s="16"/>
      <c r="D145" s="16"/>
      <c r="E145" s="16"/>
      <c r="F145" s="3"/>
    </row>
    <row r="146" spans="1:6" ht="15.75" thickBot="1" x14ac:dyDescent="0.3">
      <c r="A146" s="4"/>
      <c r="B146" s="16"/>
      <c r="C146" s="16"/>
      <c r="D146" s="41" t="s">
        <v>13</v>
      </c>
      <c r="E146" s="41"/>
      <c r="F146" s="42"/>
    </row>
    <row r="147" spans="1:6" ht="15.75" thickBot="1" x14ac:dyDescent="0.3">
      <c r="A147" s="4"/>
      <c r="B147" s="15"/>
      <c r="C147" s="15"/>
      <c r="D147" s="15"/>
      <c r="E147" s="2"/>
      <c r="F147" s="3"/>
    </row>
    <row r="148" spans="1:6" ht="15.75" thickBot="1" x14ac:dyDescent="0.3">
      <c r="A148" s="4"/>
      <c r="B148" s="17" t="s">
        <v>9</v>
      </c>
      <c r="C148" s="21">
        <f>B144+C144+D144+E144</f>
        <v>0</v>
      </c>
      <c r="D148" s="28" t="s">
        <v>12</v>
      </c>
      <c r="E148" s="28"/>
      <c r="F148" s="29"/>
    </row>
    <row r="149" spans="1:6" ht="15.75" thickBot="1" x14ac:dyDescent="0.3">
      <c r="A149" s="1" t="s">
        <v>3</v>
      </c>
      <c r="B149" s="13" t="s">
        <v>11</v>
      </c>
      <c r="C149" s="21" t="b">
        <f>IF(B149="yes",(C143+E143)*$F$7)</f>
        <v>0</v>
      </c>
      <c r="D149" s="15"/>
      <c r="E149" s="2"/>
      <c r="F149" s="3"/>
    </row>
    <row r="150" spans="1:6" x14ac:dyDescent="0.25">
      <c r="A150" s="4"/>
      <c r="B150" s="17" t="s">
        <v>10</v>
      </c>
      <c r="C150" s="22">
        <f>(C148+C149)*E147*E149*4.5</f>
        <v>0</v>
      </c>
      <c r="D150" s="15"/>
      <c r="E150" s="15"/>
      <c r="F150" s="3"/>
    </row>
    <row r="151" spans="1:6" ht="15.75" thickBot="1" x14ac:dyDescent="0.3">
      <c r="A151" s="5"/>
      <c r="B151" s="6"/>
      <c r="C151" s="6"/>
      <c r="D151" s="6"/>
      <c r="E151" s="6"/>
      <c r="F151" s="8"/>
    </row>
    <row r="152" spans="1:6" ht="15.75" thickBot="1" x14ac:dyDescent="0.3"/>
    <row r="153" spans="1:6" x14ac:dyDescent="0.25">
      <c r="A153" s="9"/>
      <c r="B153" s="23"/>
      <c r="C153" s="24"/>
      <c r="D153" s="24"/>
      <c r="E153" s="24"/>
      <c r="F153" s="25"/>
    </row>
    <row r="154" spans="1:6" ht="15.75" thickBot="1" x14ac:dyDescent="0.3">
      <c r="A154" s="4"/>
      <c r="B154" s="14"/>
      <c r="C154" s="26" t="s">
        <v>15</v>
      </c>
      <c r="D154" s="16"/>
      <c r="E154" s="16"/>
      <c r="F154" s="3"/>
    </row>
    <row r="155" spans="1:6" ht="15.75" thickBot="1" x14ac:dyDescent="0.3">
      <c r="A155" s="33" t="s">
        <v>14</v>
      </c>
      <c r="B155" s="34"/>
      <c r="C155" s="38"/>
      <c r="D155" s="39"/>
      <c r="E155" s="39"/>
      <c r="F155" s="40"/>
    </row>
    <row r="156" spans="1:6" x14ac:dyDescent="0.25">
      <c r="A156" s="4"/>
      <c r="B156" s="15"/>
      <c r="C156" s="15"/>
      <c r="D156" s="15"/>
      <c r="E156" s="15"/>
      <c r="F156" s="3"/>
    </row>
    <row r="157" spans="1:6" ht="15.75" thickBot="1" x14ac:dyDescent="0.3">
      <c r="A157" s="4"/>
      <c r="B157" s="17" t="s">
        <v>4</v>
      </c>
      <c r="C157" s="18" t="s">
        <v>5</v>
      </c>
      <c r="D157" s="18" t="s">
        <v>6</v>
      </c>
      <c r="E157" s="18" t="s">
        <v>7</v>
      </c>
      <c r="F157" s="3"/>
    </row>
    <row r="158" spans="1:6" ht="15.75" thickBot="1" x14ac:dyDescent="0.3">
      <c r="A158" s="4"/>
      <c r="B158" s="2"/>
      <c r="C158" s="2"/>
      <c r="D158" s="2"/>
      <c r="E158" s="2"/>
      <c r="F158" s="3"/>
    </row>
    <row r="159" spans="1:6" x14ac:dyDescent="0.25">
      <c r="A159" s="4"/>
      <c r="B159" s="21">
        <f>B158*$B$7</f>
        <v>0</v>
      </c>
      <c r="C159" s="21">
        <f>C158*$C$7</f>
        <v>0</v>
      </c>
      <c r="D159" s="21">
        <f>D158*$D$7</f>
        <v>0</v>
      </c>
      <c r="E159" s="21">
        <f>E158*$E$7</f>
        <v>0</v>
      </c>
      <c r="F159" s="3"/>
    </row>
    <row r="160" spans="1:6" x14ac:dyDescent="0.25">
      <c r="A160" s="4"/>
      <c r="B160" s="16"/>
      <c r="C160" s="16"/>
      <c r="D160" s="16"/>
      <c r="E160" s="16"/>
      <c r="F160" s="3"/>
    </row>
    <row r="161" spans="1:6" ht="15.75" thickBot="1" x14ac:dyDescent="0.3">
      <c r="A161" s="4"/>
      <c r="B161" s="16"/>
      <c r="C161" s="16"/>
      <c r="D161" s="41" t="s">
        <v>13</v>
      </c>
      <c r="E161" s="41"/>
      <c r="F161" s="42"/>
    </row>
    <row r="162" spans="1:6" ht="15.75" thickBot="1" x14ac:dyDescent="0.3">
      <c r="A162" s="4"/>
      <c r="B162" s="15"/>
      <c r="C162" s="15"/>
      <c r="D162" s="15"/>
      <c r="E162" s="2"/>
      <c r="F162" s="3"/>
    </row>
    <row r="163" spans="1:6" ht="15.75" thickBot="1" x14ac:dyDescent="0.3">
      <c r="A163" s="4"/>
      <c r="B163" s="17" t="s">
        <v>9</v>
      </c>
      <c r="C163" s="21">
        <f>B159+C159+D159+E159</f>
        <v>0</v>
      </c>
      <c r="D163" s="28" t="s">
        <v>12</v>
      </c>
      <c r="E163" s="28"/>
      <c r="F163" s="29"/>
    </row>
    <row r="164" spans="1:6" ht="15.75" thickBot="1" x14ac:dyDescent="0.3">
      <c r="A164" s="1" t="s">
        <v>3</v>
      </c>
      <c r="B164" s="13" t="s">
        <v>11</v>
      </c>
      <c r="C164" s="21" t="b">
        <f>IF(B164="yes",(C158+E158)*$F$7)</f>
        <v>0</v>
      </c>
      <c r="D164" s="15"/>
      <c r="E164" s="2"/>
      <c r="F164" s="3"/>
    </row>
    <row r="165" spans="1:6" x14ac:dyDescent="0.25">
      <c r="A165" s="4"/>
      <c r="B165" s="17" t="s">
        <v>10</v>
      </c>
      <c r="C165" s="22">
        <f>(C163+C164)*E162*E164*4.5</f>
        <v>0</v>
      </c>
      <c r="D165" s="15"/>
      <c r="E165" s="15"/>
      <c r="F165" s="3"/>
    </row>
    <row r="166" spans="1:6" ht="15.75" thickBot="1" x14ac:dyDescent="0.3">
      <c r="A166" s="5"/>
      <c r="B166" s="6"/>
      <c r="C166" s="6"/>
      <c r="D166" s="6"/>
      <c r="E166" s="6"/>
      <c r="F166" s="8"/>
    </row>
    <row r="167" spans="1:6" ht="15.75" thickBot="1" x14ac:dyDescent="0.3"/>
    <row r="168" spans="1:6" x14ac:dyDescent="0.25">
      <c r="A168" s="9"/>
      <c r="B168" s="23"/>
      <c r="C168" s="24"/>
      <c r="D168" s="24"/>
      <c r="E168" s="24"/>
      <c r="F168" s="25"/>
    </row>
    <row r="169" spans="1:6" ht="15.75" thickBot="1" x14ac:dyDescent="0.3">
      <c r="A169" s="4"/>
      <c r="B169" s="14"/>
      <c r="C169" s="26" t="s">
        <v>15</v>
      </c>
      <c r="D169" s="16"/>
      <c r="E169" s="16"/>
      <c r="F169" s="3"/>
    </row>
    <row r="170" spans="1:6" ht="15.75" thickBot="1" x14ac:dyDescent="0.3">
      <c r="A170" s="33" t="s">
        <v>14</v>
      </c>
      <c r="B170" s="34"/>
      <c r="C170" s="38"/>
      <c r="D170" s="39"/>
      <c r="E170" s="39"/>
      <c r="F170" s="40"/>
    </row>
    <row r="171" spans="1:6" x14ac:dyDescent="0.25">
      <c r="A171" s="4"/>
      <c r="B171" s="15"/>
      <c r="C171" s="15"/>
      <c r="D171" s="15"/>
      <c r="E171" s="15"/>
      <c r="F171" s="3"/>
    </row>
    <row r="172" spans="1:6" ht="15.75" thickBot="1" x14ac:dyDescent="0.3">
      <c r="A172" s="4"/>
      <c r="B172" s="17" t="s">
        <v>4</v>
      </c>
      <c r="C172" s="18" t="s">
        <v>5</v>
      </c>
      <c r="D172" s="18" t="s">
        <v>6</v>
      </c>
      <c r="E172" s="18" t="s">
        <v>7</v>
      </c>
      <c r="F172" s="3"/>
    </row>
    <row r="173" spans="1:6" ht="15.75" thickBot="1" x14ac:dyDescent="0.3">
      <c r="A173" s="4"/>
      <c r="B173" s="2"/>
      <c r="C173" s="2"/>
      <c r="D173" s="2"/>
      <c r="E173" s="2"/>
      <c r="F173" s="3"/>
    </row>
    <row r="174" spans="1:6" x14ac:dyDescent="0.25">
      <c r="A174" s="4"/>
      <c r="B174" s="21">
        <f>B173*$B$7</f>
        <v>0</v>
      </c>
      <c r="C174" s="21">
        <f>C173*$C$7</f>
        <v>0</v>
      </c>
      <c r="D174" s="21">
        <f>D173*$D$7</f>
        <v>0</v>
      </c>
      <c r="E174" s="21">
        <f>E173*$E$7</f>
        <v>0</v>
      </c>
      <c r="F174" s="3"/>
    </row>
    <row r="175" spans="1:6" x14ac:dyDescent="0.25">
      <c r="A175" s="4"/>
      <c r="B175" s="16"/>
      <c r="C175" s="16"/>
      <c r="D175" s="16"/>
      <c r="E175" s="16"/>
      <c r="F175" s="3"/>
    </row>
    <row r="176" spans="1:6" ht="15.75" thickBot="1" x14ac:dyDescent="0.3">
      <c r="A176" s="4"/>
      <c r="B176" s="16"/>
      <c r="C176" s="16"/>
      <c r="D176" s="41" t="s">
        <v>13</v>
      </c>
      <c r="E176" s="41"/>
      <c r="F176" s="42"/>
    </row>
    <row r="177" spans="1:6" ht="15.75" thickBot="1" x14ac:dyDescent="0.3">
      <c r="A177" s="4"/>
      <c r="B177" s="15"/>
      <c r="C177" s="15"/>
      <c r="D177" s="15"/>
      <c r="E177" s="2"/>
      <c r="F177" s="3"/>
    </row>
    <row r="178" spans="1:6" ht="15.75" thickBot="1" x14ac:dyDescent="0.3">
      <c r="A178" s="4"/>
      <c r="B178" s="17" t="s">
        <v>9</v>
      </c>
      <c r="C178" s="21">
        <f>B174+C174+D174+E174</f>
        <v>0</v>
      </c>
      <c r="D178" s="28" t="s">
        <v>12</v>
      </c>
      <c r="E178" s="28"/>
      <c r="F178" s="29"/>
    </row>
    <row r="179" spans="1:6" ht="15.75" thickBot="1" x14ac:dyDescent="0.3">
      <c r="A179" s="1" t="s">
        <v>3</v>
      </c>
      <c r="B179" s="13" t="s">
        <v>11</v>
      </c>
      <c r="C179" s="21" t="b">
        <f>IF(B179="yes",(C173+E173)*$F$7)</f>
        <v>0</v>
      </c>
      <c r="D179" s="15"/>
      <c r="E179" s="2"/>
      <c r="F179" s="3"/>
    </row>
    <row r="180" spans="1:6" x14ac:dyDescent="0.25">
      <c r="A180" s="4"/>
      <c r="B180" s="17" t="s">
        <v>10</v>
      </c>
      <c r="C180" s="22">
        <f>(C178+C179)*E177*E179*4.5</f>
        <v>0</v>
      </c>
      <c r="D180" s="15"/>
      <c r="E180" s="15"/>
      <c r="F180" s="3"/>
    </row>
    <row r="181" spans="1:6" ht="15.75" thickBot="1" x14ac:dyDescent="0.3">
      <c r="A181" s="5"/>
      <c r="B181" s="6"/>
      <c r="C181" s="6"/>
      <c r="D181" s="6"/>
      <c r="E181" s="6"/>
      <c r="F181" s="8"/>
    </row>
    <row r="182" spans="1:6" ht="15.75" thickBot="1" x14ac:dyDescent="0.3"/>
    <row r="183" spans="1:6" x14ac:dyDescent="0.25">
      <c r="A183" s="9"/>
      <c r="B183" s="23"/>
      <c r="C183" s="24"/>
      <c r="D183" s="24"/>
      <c r="E183" s="24"/>
      <c r="F183" s="25"/>
    </row>
    <row r="184" spans="1:6" ht="15.75" thickBot="1" x14ac:dyDescent="0.3">
      <c r="A184" s="4"/>
      <c r="B184" s="14"/>
      <c r="C184" s="26" t="s">
        <v>15</v>
      </c>
      <c r="D184" s="16"/>
      <c r="E184" s="16"/>
      <c r="F184" s="3"/>
    </row>
    <row r="185" spans="1:6" ht="15.75" thickBot="1" x14ac:dyDescent="0.3">
      <c r="A185" s="33" t="s">
        <v>14</v>
      </c>
      <c r="B185" s="34"/>
      <c r="C185" s="38"/>
      <c r="D185" s="39"/>
      <c r="E185" s="39"/>
      <c r="F185" s="40"/>
    </row>
    <row r="186" spans="1:6" x14ac:dyDescent="0.25">
      <c r="A186" s="4"/>
      <c r="B186" s="15"/>
      <c r="C186" s="15"/>
      <c r="D186" s="15"/>
      <c r="E186" s="15"/>
      <c r="F186" s="3"/>
    </row>
    <row r="187" spans="1:6" ht="15.75" thickBot="1" x14ac:dyDescent="0.3">
      <c r="A187" s="4"/>
      <c r="B187" s="17" t="s">
        <v>4</v>
      </c>
      <c r="C187" s="18" t="s">
        <v>5</v>
      </c>
      <c r="D187" s="18" t="s">
        <v>6</v>
      </c>
      <c r="E187" s="18" t="s">
        <v>7</v>
      </c>
      <c r="F187" s="3"/>
    </row>
    <row r="188" spans="1:6" ht="15.75" thickBot="1" x14ac:dyDescent="0.3">
      <c r="A188" s="4"/>
      <c r="B188" s="2"/>
      <c r="C188" s="2"/>
      <c r="D188" s="2"/>
      <c r="E188" s="2"/>
      <c r="F188" s="3"/>
    </row>
    <row r="189" spans="1:6" x14ac:dyDescent="0.25">
      <c r="A189" s="4"/>
      <c r="B189" s="21">
        <f>B188*$B$7</f>
        <v>0</v>
      </c>
      <c r="C189" s="21">
        <f>C188*$C$7</f>
        <v>0</v>
      </c>
      <c r="D189" s="21">
        <f>D188*$D$7</f>
        <v>0</v>
      </c>
      <c r="E189" s="21">
        <f>E188*$E$7</f>
        <v>0</v>
      </c>
      <c r="F189" s="3"/>
    </row>
    <row r="190" spans="1:6" x14ac:dyDescent="0.25">
      <c r="A190" s="4"/>
      <c r="B190" s="16"/>
      <c r="C190" s="16"/>
      <c r="D190" s="16"/>
      <c r="E190" s="16"/>
      <c r="F190" s="3"/>
    </row>
    <row r="191" spans="1:6" ht="15.75" thickBot="1" x14ac:dyDescent="0.3">
      <c r="A191" s="4"/>
      <c r="B191" s="16"/>
      <c r="C191" s="16"/>
      <c r="D191" s="41" t="s">
        <v>13</v>
      </c>
      <c r="E191" s="41"/>
      <c r="F191" s="42"/>
    </row>
    <row r="192" spans="1:6" ht="15.75" thickBot="1" x14ac:dyDescent="0.3">
      <c r="A192" s="4"/>
      <c r="B192" s="15"/>
      <c r="C192" s="15"/>
      <c r="D192" s="15"/>
      <c r="E192" s="2"/>
      <c r="F192" s="3"/>
    </row>
    <row r="193" spans="1:6" ht="15.75" thickBot="1" x14ac:dyDescent="0.3">
      <c r="A193" s="4"/>
      <c r="B193" s="17" t="s">
        <v>9</v>
      </c>
      <c r="C193" s="21">
        <f>B189+C189+D189+E189</f>
        <v>0</v>
      </c>
      <c r="D193" s="28" t="s">
        <v>12</v>
      </c>
      <c r="E193" s="28"/>
      <c r="F193" s="29"/>
    </row>
    <row r="194" spans="1:6" ht="15.75" thickBot="1" x14ac:dyDescent="0.3">
      <c r="A194" s="1" t="s">
        <v>3</v>
      </c>
      <c r="B194" s="13" t="s">
        <v>11</v>
      </c>
      <c r="C194" s="21" t="b">
        <f>IF(B194="yes",(C188+E188)*$F$7)</f>
        <v>0</v>
      </c>
      <c r="D194" s="15"/>
      <c r="E194" s="2"/>
      <c r="F194" s="3"/>
    </row>
    <row r="195" spans="1:6" x14ac:dyDescent="0.25">
      <c r="A195" s="4"/>
      <c r="B195" s="17" t="s">
        <v>10</v>
      </c>
      <c r="C195" s="22">
        <f>(C193+C194)*E192*E194*4.5</f>
        <v>0</v>
      </c>
      <c r="D195" s="15"/>
      <c r="E195" s="15"/>
      <c r="F195" s="3"/>
    </row>
    <row r="196" spans="1:6" ht="15.75" thickBot="1" x14ac:dyDescent="0.3">
      <c r="A196" s="5"/>
      <c r="B196" s="6"/>
      <c r="C196" s="6"/>
      <c r="D196" s="6"/>
      <c r="E196" s="6"/>
      <c r="F196" s="8"/>
    </row>
    <row r="197" spans="1:6" ht="15.75" thickBot="1" x14ac:dyDescent="0.3"/>
    <row r="198" spans="1:6" x14ac:dyDescent="0.25">
      <c r="A198" s="9"/>
      <c r="B198" s="23"/>
      <c r="C198" s="24"/>
      <c r="D198" s="24"/>
      <c r="E198" s="24"/>
      <c r="F198" s="25"/>
    </row>
    <row r="199" spans="1:6" ht="15.75" thickBot="1" x14ac:dyDescent="0.3">
      <c r="A199" s="4"/>
      <c r="B199" s="14"/>
      <c r="C199" s="26" t="s">
        <v>15</v>
      </c>
      <c r="D199" s="16"/>
      <c r="E199" s="16"/>
      <c r="F199" s="3"/>
    </row>
    <row r="200" spans="1:6" ht="15.75" thickBot="1" x14ac:dyDescent="0.3">
      <c r="A200" s="33" t="s">
        <v>14</v>
      </c>
      <c r="B200" s="34"/>
      <c r="C200" s="38"/>
      <c r="D200" s="39"/>
      <c r="E200" s="39"/>
      <c r="F200" s="40"/>
    </row>
    <row r="201" spans="1:6" x14ac:dyDescent="0.25">
      <c r="A201" s="4"/>
      <c r="B201" s="15"/>
      <c r="C201" s="15"/>
      <c r="D201" s="15"/>
      <c r="E201" s="15"/>
      <c r="F201" s="3"/>
    </row>
    <row r="202" spans="1:6" ht="15.75" thickBot="1" x14ac:dyDescent="0.3">
      <c r="A202" s="4"/>
      <c r="B202" s="17" t="s">
        <v>4</v>
      </c>
      <c r="C202" s="18" t="s">
        <v>5</v>
      </c>
      <c r="D202" s="18" t="s">
        <v>6</v>
      </c>
      <c r="E202" s="18" t="s">
        <v>7</v>
      </c>
      <c r="F202" s="3"/>
    </row>
    <row r="203" spans="1:6" ht="15.75" thickBot="1" x14ac:dyDescent="0.3">
      <c r="A203" s="4"/>
      <c r="B203" s="2"/>
      <c r="C203" s="2"/>
      <c r="D203" s="2"/>
      <c r="E203" s="2"/>
      <c r="F203" s="3"/>
    </row>
    <row r="204" spans="1:6" x14ac:dyDescent="0.25">
      <c r="A204" s="4"/>
      <c r="B204" s="21">
        <f>B203*$B$7</f>
        <v>0</v>
      </c>
      <c r="C204" s="21">
        <f>C203*$C$7</f>
        <v>0</v>
      </c>
      <c r="D204" s="21">
        <f>D203*$D$7</f>
        <v>0</v>
      </c>
      <c r="E204" s="21">
        <f>E203*$E$7</f>
        <v>0</v>
      </c>
      <c r="F204" s="3"/>
    </row>
    <row r="205" spans="1:6" x14ac:dyDescent="0.25">
      <c r="A205" s="4"/>
      <c r="B205" s="16"/>
      <c r="C205" s="16"/>
      <c r="D205" s="16"/>
      <c r="E205" s="16"/>
      <c r="F205" s="3"/>
    </row>
    <row r="206" spans="1:6" ht="15.75" thickBot="1" x14ac:dyDescent="0.3">
      <c r="A206" s="4"/>
      <c r="B206" s="16"/>
      <c r="C206" s="16"/>
      <c r="D206" s="41" t="s">
        <v>13</v>
      </c>
      <c r="E206" s="41"/>
      <c r="F206" s="42"/>
    </row>
    <row r="207" spans="1:6" ht="15.75" thickBot="1" x14ac:dyDescent="0.3">
      <c r="A207" s="4"/>
      <c r="B207" s="15"/>
      <c r="C207" s="15"/>
      <c r="D207" s="15"/>
      <c r="E207" s="2"/>
      <c r="F207" s="3"/>
    </row>
    <row r="208" spans="1:6" ht="15.75" thickBot="1" x14ac:dyDescent="0.3">
      <c r="A208" s="4"/>
      <c r="B208" s="17" t="s">
        <v>9</v>
      </c>
      <c r="C208" s="21">
        <f>B204+C204+D204+E204</f>
        <v>0</v>
      </c>
      <c r="D208" s="28" t="s">
        <v>12</v>
      </c>
      <c r="E208" s="28"/>
      <c r="F208" s="29"/>
    </row>
    <row r="209" spans="1:6" ht="15.75" thickBot="1" x14ac:dyDescent="0.3">
      <c r="A209" s="1" t="s">
        <v>3</v>
      </c>
      <c r="B209" s="13" t="s">
        <v>11</v>
      </c>
      <c r="C209" s="21" t="b">
        <f>IF(B209="yes",(C203+E203)*$F$7)</f>
        <v>0</v>
      </c>
      <c r="D209" s="15"/>
      <c r="E209" s="2"/>
      <c r="F209" s="3"/>
    </row>
    <row r="210" spans="1:6" x14ac:dyDescent="0.25">
      <c r="A210" s="4"/>
      <c r="B210" s="17" t="s">
        <v>10</v>
      </c>
      <c r="C210" s="22">
        <f>(C208+C209)*E207*E209*4.5</f>
        <v>0</v>
      </c>
      <c r="D210" s="15"/>
      <c r="E210" s="15"/>
      <c r="F210" s="3"/>
    </row>
    <row r="211" spans="1:6" ht="15.75" thickBot="1" x14ac:dyDescent="0.3">
      <c r="A211" s="5"/>
      <c r="B211" s="6"/>
      <c r="C211" s="6"/>
      <c r="D211" s="6"/>
      <c r="E211" s="6"/>
      <c r="F211" s="8"/>
    </row>
    <row r="212" spans="1:6" ht="15.75" thickBot="1" x14ac:dyDescent="0.3"/>
    <row r="213" spans="1:6" x14ac:dyDescent="0.25">
      <c r="A213" s="9"/>
      <c r="B213" s="23"/>
      <c r="C213" s="24"/>
      <c r="D213" s="24"/>
      <c r="E213" s="24"/>
      <c r="F213" s="25"/>
    </row>
    <row r="214" spans="1:6" ht="15.75" thickBot="1" x14ac:dyDescent="0.3">
      <c r="A214" s="4"/>
      <c r="B214" s="14"/>
      <c r="C214" s="26" t="s">
        <v>15</v>
      </c>
      <c r="D214" s="16"/>
      <c r="E214" s="16"/>
      <c r="F214" s="3"/>
    </row>
    <row r="215" spans="1:6" ht="15.75" thickBot="1" x14ac:dyDescent="0.3">
      <c r="A215" s="33" t="s">
        <v>14</v>
      </c>
      <c r="B215" s="34"/>
      <c r="C215" s="38"/>
      <c r="D215" s="39"/>
      <c r="E215" s="39"/>
      <c r="F215" s="40"/>
    </row>
    <row r="216" spans="1:6" x14ac:dyDescent="0.25">
      <c r="A216" s="4"/>
      <c r="B216" s="15"/>
      <c r="C216" s="15"/>
      <c r="D216" s="15"/>
      <c r="E216" s="15"/>
      <c r="F216" s="3"/>
    </row>
    <row r="217" spans="1:6" ht="15.75" thickBot="1" x14ac:dyDescent="0.3">
      <c r="A217" s="4"/>
      <c r="B217" s="17" t="s">
        <v>4</v>
      </c>
      <c r="C217" s="18" t="s">
        <v>5</v>
      </c>
      <c r="D217" s="18" t="s">
        <v>6</v>
      </c>
      <c r="E217" s="18" t="s">
        <v>7</v>
      </c>
      <c r="F217" s="3"/>
    </row>
    <row r="218" spans="1:6" ht="15.75" thickBot="1" x14ac:dyDescent="0.3">
      <c r="A218" s="4"/>
      <c r="B218" s="2"/>
      <c r="C218" s="2"/>
      <c r="D218" s="2"/>
      <c r="E218" s="2"/>
      <c r="F218" s="3"/>
    </row>
    <row r="219" spans="1:6" x14ac:dyDescent="0.25">
      <c r="A219" s="4"/>
      <c r="B219" s="21">
        <f>B218*$B$7</f>
        <v>0</v>
      </c>
      <c r="C219" s="21">
        <f>C218*$C$7</f>
        <v>0</v>
      </c>
      <c r="D219" s="21">
        <f>D218*$D$7</f>
        <v>0</v>
      </c>
      <c r="E219" s="21">
        <f>E218*$E$7</f>
        <v>0</v>
      </c>
      <c r="F219" s="3"/>
    </row>
    <row r="220" spans="1:6" x14ac:dyDescent="0.25">
      <c r="A220" s="4"/>
      <c r="B220" s="16"/>
      <c r="C220" s="16"/>
      <c r="D220" s="16"/>
      <c r="E220" s="16"/>
      <c r="F220" s="3"/>
    </row>
    <row r="221" spans="1:6" ht="15.75" thickBot="1" x14ac:dyDescent="0.3">
      <c r="A221" s="4"/>
      <c r="B221" s="16"/>
      <c r="C221" s="16"/>
      <c r="D221" s="41" t="s">
        <v>13</v>
      </c>
      <c r="E221" s="41"/>
      <c r="F221" s="42"/>
    </row>
    <row r="222" spans="1:6" ht="15.75" thickBot="1" x14ac:dyDescent="0.3">
      <c r="A222" s="4"/>
      <c r="B222" s="15"/>
      <c r="C222" s="15"/>
      <c r="D222" s="15"/>
      <c r="E222" s="2"/>
      <c r="F222" s="3"/>
    </row>
    <row r="223" spans="1:6" ht="15.75" thickBot="1" x14ac:dyDescent="0.3">
      <c r="A223" s="4"/>
      <c r="B223" s="17" t="s">
        <v>9</v>
      </c>
      <c r="C223" s="21">
        <f>B219+C219+D219+E219</f>
        <v>0</v>
      </c>
      <c r="D223" s="28" t="s">
        <v>12</v>
      </c>
      <c r="E223" s="28"/>
      <c r="F223" s="29"/>
    </row>
    <row r="224" spans="1:6" ht="15.75" thickBot="1" x14ac:dyDescent="0.3">
      <c r="A224" s="1" t="s">
        <v>3</v>
      </c>
      <c r="B224" s="13" t="s">
        <v>11</v>
      </c>
      <c r="C224" s="21" t="b">
        <f>IF(B224="yes",(C218+E218)*$F$7)</f>
        <v>0</v>
      </c>
      <c r="D224" s="15"/>
      <c r="E224" s="2"/>
      <c r="F224" s="3"/>
    </row>
    <row r="225" spans="1:6" x14ac:dyDescent="0.25">
      <c r="A225" s="4"/>
      <c r="B225" s="17" t="s">
        <v>10</v>
      </c>
      <c r="C225" s="22">
        <f>(C223+C224)*E222*E224*4.5</f>
        <v>0</v>
      </c>
      <c r="D225" s="15"/>
      <c r="E225" s="15"/>
      <c r="F225" s="3"/>
    </row>
    <row r="226" spans="1:6" ht="15.75" thickBot="1" x14ac:dyDescent="0.3">
      <c r="A226" s="5"/>
      <c r="B226" s="6"/>
      <c r="C226" s="6"/>
      <c r="D226" s="6"/>
      <c r="E226" s="6"/>
      <c r="F226" s="8"/>
    </row>
    <row r="227" spans="1:6" ht="15.75" thickBot="1" x14ac:dyDescent="0.3"/>
    <row r="228" spans="1:6" x14ac:dyDescent="0.25">
      <c r="A228" s="9"/>
      <c r="B228" s="23"/>
      <c r="C228" s="24"/>
      <c r="D228" s="24"/>
      <c r="E228" s="24"/>
      <c r="F228" s="25"/>
    </row>
    <row r="229" spans="1:6" ht="15.75" thickBot="1" x14ac:dyDescent="0.3">
      <c r="A229" s="4"/>
      <c r="B229" s="14"/>
      <c r="C229" s="26" t="s">
        <v>15</v>
      </c>
      <c r="D229" s="16"/>
      <c r="E229" s="16"/>
      <c r="F229" s="3"/>
    </row>
    <row r="230" spans="1:6" ht="15.75" thickBot="1" x14ac:dyDescent="0.3">
      <c r="A230" s="33" t="s">
        <v>14</v>
      </c>
      <c r="B230" s="34"/>
      <c r="C230" s="38"/>
      <c r="D230" s="39"/>
      <c r="E230" s="39"/>
      <c r="F230" s="40"/>
    </row>
    <row r="231" spans="1:6" x14ac:dyDescent="0.25">
      <c r="A231" s="4"/>
      <c r="B231" s="15"/>
      <c r="C231" s="15"/>
      <c r="D231" s="15"/>
      <c r="E231" s="15"/>
      <c r="F231" s="3"/>
    </row>
    <row r="232" spans="1:6" ht="15.75" thickBot="1" x14ac:dyDescent="0.3">
      <c r="A232" s="4"/>
      <c r="B232" s="17" t="s">
        <v>4</v>
      </c>
      <c r="C232" s="18" t="s">
        <v>5</v>
      </c>
      <c r="D232" s="18" t="s">
        <v>6</v>
      </c>
      <c r="E232" s="18" t="s">
        <v>7</v>
      </c>
      <c r="F232" s="3"/>
    </row>
    <row r="233" spans="1:6" ht="15.75" thickBot="1" x14ac:dyDescent="0.3">
      <c r="A233" s="4"/>
      <c r="B233" s="2"/>
      <c r="C233" s="2"/>
      <c r="D233" s="2"/>
      <c r="E233" s="2"/>
      <c r="F233" s="3"/>
    </row>
    <row r="234" spans="1:6" x14ac:dyDescent="0.25">
      <c r="A234" s="4"/>
      <c r="B234" s="21">
        <f>B233*$B$7</f>
        <v>0</v>
      </c>
      <c r="C234" s="21">
        <f>C233*$C$7</f>
        <v>0</v>
      </c>
      <c r="D234" s="21">
        <f>D233*$D$7</f>
        <v>0</v>
      </c>
      <c r="E234" s="21">
        <f>E233*$E$7</f>
        <v>0</v>
      </c>
      <c r="F234" s="3"/>
    </row>
    <row r="235" spans="1:6" x14ac:dyDescent="0.25">
      <c r="A235" s="4"/>
      <c r="B235" s="16"/>
      <c r="C235" s="16"/>
      <c r="D235" s="16"/>
      <c r="E235" s="16"/>
      <c r="F235" s="3"/>
    </row>
    <row r="236" spans="1:6" ht="15.75" thickBot="1" x14ac:dyDescent="0.3">
      <c r="A236" s="4"/>
      <c r="B236" s="16"/>
      <c r="C236" s="16"/>
      <c r="D236" s="41" t="s">
        <v>13</v>
      </c>
      <c r="E236" s="41"/>
      <c r="F236" s="42"/>
    </row>
    <row r="237" spans="1:6" ht="15.75" thickBot="1" x14ac:dyDescent="0.3">
      <c r="A237" s="4"/>
      <c r="B237" s="15"/>
      <c r="C237" s="15"/>
      <c r="D237" s="15"/>
      <c r="E237" s="2"/>
      <c r="F237" s="3"/>
    </row>
    <row r="238" spans="1:6" ht="15.75" thickBot="1" x14ac:dyDescent="0.3">
      <c r="A238" s="4"/>
      <c r="B238" s="17" t="s">
        <v>9</v>
      </c>
      <c r="C238" s="21">
        <f>B234+C234+D234+E234</f>
        <v>0</v>
      </c>
      <c r="D238" s="28" t="s">
        <v>12</v>
      </c>
      <c r="E238" s="28"/>
      <c r="F238" s="29"/>
    </row>
    <row r="239" spans="1:6" ht="15.75" thickBot="1" x14ac:dyDescent="0.3">
      <c r="A239" s="1" t="s">
        <v>3</v>
      </c>
      <c r="B239" s="13" t="s">
        <v>11</v>
      </c>
      <c r="C239" s="21" t="b">
        <f>IF(B239="yes",(C233+E233)*$F$7)</f>
        <v>0</v>
      </c>
      <c r="D239" s="15"/>
      <c r="E239" s="2"/>
      <c r="F239" s="3"/>
    </row>
    <row r="240" spans="1:6" x14ac:dyDescent="0.25">
      <c r="A240" s="4"/>
      <c r="B240" s="17" t="s">
        <v>10</v>
      </c>
      <c r="C240" s="22">
        <f>(C238+C239)*E237*E239*4.5</f>
        <v>0</v>
      </c>
      <c r="D240" s="15"/>
      <c r="E240" s="15"/>
      <c r="F240" s="3"/>
    </row>
    <row r="241" spans="1:6" ht="15.75" thickBot="1" x14ac:dyDescent="0.3">
      <c r="A241" s="5"/>
      <c r="B241" s="6"/>
      <c r="C241" s="6"/>
      <c r="D241" s="6"/>
      <c r="E241" s="6"/>
      <c r="F241" s="8"/>
    </row>
    <row r="242" spans="1:6" ht="15.75" thickBot="1" x14ac:dyDescent="0.3"/>
    <row r="243" spans="1:6" x14ac:dyDescent="0.25">
      <c r="A243" s="9"/>
      <c r="B243" s="23"/>
      <c r="C243" s="24"/>
      <c r="D243" s="24"/>
      <c r="E243" s="24"/>
      <c r="F243" s="25"/>
    </row>
    <row r="244" spans="1:6" ht="15.75" thickBot="1" x14ac:dyDescent="0.3">
      <c r="A244" s="4"/>
      <c r="B244" s="14"/>
      <c r="C244" s="26" t="s">
        <v>15</v>
      </c>
      <c r="D244" s="16"/>
      <c r="E244" s="16"/>
      <c r="F244" s="3"/>
    </row>
    <row r="245" spans="1:6" ht="15.75" thickBot="1" x14ac:dyDescent="0.3">
      <c r="A245" s="33" t="s">
        <v>14</v>
      </c>
      <c r="B245" s="34"/>
      <c r="C245" s="38"/>
      <c r="D245" s="39"/>
      <c r="E245" s="39"/>
      <c r="F245" s="40"/>
    </row>
    <row r="246" spans="1:6" x14ac:dyDescent="0.25">
      <c r="A246" s="4"/>
      <c r="B246" s="15"/>
      <c r="C246" s="15"/>
      <c r="D246" s="15"/>
      <c r="E246" s="15"/>
      <c r="F246" s="3"/>
    </row>
    <row r="247" spans="1:6" ht="15.75" thickBot="1" x14ac:dyDescent="0.3">
      <c r="A247" s="4"/>
      <c r="B247" s="17" t="s">
        <v>4</v>
      </c>
      <c r="C247" s="18" t="s">
        <v>5</v>
      </c>
      <c r="D247" s="18" t="s">
        <v>6</v>
      </c>
      <c r="E247" s="18" t="s">
        <v>7</v>
      </c>
      <c r="F247" s="3"/>
    </row>
    <row r="248" spans="1:6" ht="15.75" thickBot="1" x14ac:dyDescent="0.3">
      <c r="A248" s="4"/>
      <c r="B248" s="2"/>
      <c r="C248" s="2"/>
      <c r="D248" s="2"/>
      <c r="E248" s="2"/>
      <c r="F248" s="3"/>
    </row>
    <row r="249" spans="1:6" x14ac:dyDescent="0.25">
      <c r="A249" s="4"/>
      <c r="B249" s="21">
        <f>B248*$B$7</f>
        <v>0</v>
      </c>
      <c r="C249" s="21">
        <f>C248*$C$7</f>
        <v>0</v>
      </c>
      <c r="D249" s="21">
        <f>D248*$D$7</f>
        <v>0</v>
      </c>
      <c r="E249" s="21">
        <f>E248*$E$7</f>
        <v>0</v>
      </c>
      <c r="F249" s="3"/>
    </row>
    <row r="250" spans="1:6" x14ac:dyDescent="0.25">
      <c r="A250" s="4"/>
      <c r="B250" s="16"/>
      <c r="C250" s="16"/>
      <c r="D250" s="16"/>
      <c r="E250" s="16"/>
      <c r="F250" s="3"/>
    </row>
    <row r="251" spans="1:6" ht="15.75" thickBot="1" x14ac:dyDescent="0.3">
      <c r="A251" s="4"/>
      <c r="B251" s="16"/>
      <c r="C251" s="16"/>
      <c r="D251" s="41" t="s">
        <v>13</v>
      </c>
      <c r="E251" s="41"/>
      <c r="F251" s="42"/>
    </row>
    <row r="252" spans="1:6" ht="15.75" thickBot="1" x14ac:dyDescent="0.3">
      <c r="A252" s="4"/>
      <c r="B252" s="15"/>
      <c r="C252" s="15"/>
      <c r="D252" s="15"/>
      <c r="E252" s="2"/>
      <c r="F252" s="3"/>
    </row>
    <row r="253" spans="1:6" ht="15.75" thickBot="1" x14ac:dyDescent="0.3">
      <c r="A253" s="4"/>
      <c r="B253" s="17" t="s">
        <v>9</v>
      </c>
      <c r="C253" s="21">
        <f>B249+C249+D249+E249</f>
        <v>0</v>
      </c>
      <c r="D253" s="28" t="s">
        <v>12</v>
      </c>
      <c r="E253" s="28"/>
      <c r="F253" s="29"/>
    </row>
    <row r="254" spans="1:6" ht="15.75" thickBot="1" x14ac:dyDescent="0.3">
      <c r="A254" s="1" t="s">
        <v>3</v>
      </c>
      <c r="B254" s="13" t="s">
        <v>11</v>
      </c>
      <c r="C254" s="21" t="b">
        <f>IF(B254="yes",(C248+E248)*$F$7)</f>
        <v>0</v>
      </c>
      <c r="D254" s="15"/>
      <c r="E254" s="2"/>
      <c r="F254" s="3"/>
    </row>
    <row r="255" spans="1:6" x14ac:dyDescent="0.25">
      <c r="A255" s="4"/>
      <c r="B255" s="17" t="s">
        <v>10</v>
      </c>
      <c r="C255" s="22">
        <f>(C253+C254)*E252*E254*4.5</f>
        <v>0</v>
      </c>
      <c r="D255" s="15"/>
      <c r="E255" s="15"/>
      <c r="F255" s="3"/>
    </row>
    <row r="256" spans="1:6" ht="15.75" thickBot="1" x14ac:dyDescent="0.3">
      <c r="A256" s="5"/>
      <c r="B256" s="6"/>
      <c r="C256" s="6"/>
      <c r="D256" s="6"/>
      <c r="E256" s="6"/>
      <c r="F256" s="8"/>
    </row>
    <row r="257" spans="1:6" ht="15.75" thickBot="1" x14ac:dyDescent="0.3"/>
    <row r="258" spans="1:6" x14ac:dyDescent="0.25">
      <c r="A258" s="9"/>
      <c r="B258" s="23"/>
      <c r="C258" s="24"/>
      <c r="D258" s="24"/>
      <c r="E258" s="24"/>
      <c r="F258" s="25"/>
    </row>
    <row r="259" spans="1:6" ht="15.75" thickBot="1" x14ac:dyDescent="0.3">
      <c r="A259" s="4"/>
      <c r="B259" s="14"/>
      <c r="C259" s="26" t="s">
        <v>15</v>
      </c>
      <c r="D259" s="16"/>
      <c r="E259" s="16"/>
      <c r="F259" s="3"/>
    </row>
    <row r="260" spans="1:6" ht="15.75" thickBot="1" x14ac:dyDescent="0.3">
      <c r="A260" s="33" t="s">
        <v>14</v>
      </c>
      <c r="B260" s="34"/>
      <c r="C260" s="38"/>
      <c r="D260" s="39"/>
      <c r="E260" s="39"/>
      <c r="F260" s="40"/>
    </row>
    <row r="261" spans="1:6" x14ac:dyDescent="0.25">
      <c r="A261" s="4"/>
      <c r="B261" s="15"/>
      <c r="C261" s="15"/>
      <c r="D261" s="15"/>
      <c r="E261" s="15"/>
      <c r="F261" s="3"/>
    </row>
    <row r="262" spans="1:6" ht="15.75" thickBot="1" x14ac:dyDescent="0.3">
      <c r="A262" s="4"/>
      <c r="B262" s="17" t="s">
        <v>4</v>
      </c>
      <c r="C262" s="18" t="s">
        <v>5</v>
      </c>
      <c r="D262" s="18" t="s">
        <v>6</v>
      </c>
      <c r="E262" s="18" t="s">
        <v>7</v>
      </c>
      <c r="F262" s="3"/>
    </row>
    <row r="263" spans="1:6" ht="15.75" thickBot="1" x14ac:dyDescent="0.3">
      <c r="A263" s="4"/>
      <c r="B263" s="2"/>
      <c r="C263" s="2"/>
      <c r="D263" s="2"/>
      <c r="E263" s="2"/>
      <c r="F263" s="3"/>
    </row>
    <row r="264" spans="1:6" x14ac:dyDescent="0.25">
      <c r="A264" s="4"/>
      <c r="B264" s="21">
        <f>B263*$B$7</f>
        <v>0</v>
      </c>
      <c r="C264" s="21">
        <f>C263*$C$7</f>
        <v>0</v>
      </c>
      <c r="D264" s="21">
        <f>D263*$D$7</f>
        <v>0</v>
      </c>
      <c r="E264" s="21">
        <f>E263*$E$7</f>
        <v>0</v>
      </c>
      <c r="F264" s="3"/>
    </row>
    <row r="265" spans="1:6" x14ac:dyDescent="0.25">
      <c r="A265" s="4"/>
      <c r="B265" s="16"/>
      <c r="C265" s="16"/>
      <c r="D265" s="16"/>
      <c r="E265" s="16"/>
      <c r="F265" s="3"/>
    </row>
    <row r="266" spans="1:6" ht="15.75" thickBot="1" x14ac:dyDescent="0.3">
      <c r="A266" s="4"/>
      <c r="B266" s="16"/>
      <c r="C266" s="16"/>
      <c r="D266" s="41" t="s">
        <v>13</v>
      </c>
      <c r="E266" s="41"/>
      <c r="F266" s="42"/>
    </row>
    <row r="267" spans="1:6" ht="15.75" thickBot="1" x14ac:dyDescent="0.3">
      <c r="A267" s="4"/>
      <c r="B267" s="15"/>
      <c r="C267" s="15"/>
      <c r="D267" s="15"/>
      <c r="E267" s="2"/>
      <c r="F267" s="3"/>
    </row>
    <row r="268" spans="1:6" ht="15.75" thickBot="1" x14ac:dyDescent="0.3">
      <c r="A268" s="4"/>
      <c r="B268" s="17" t="s">
        <v>9</v>
      </c>
      <c r="C268" s="21">
        <f>B264+C264+D264+E264</f>
        <v>0</v>
      </c>
      <c r="D268" s="28" t="s">
        <v>12</v>
      </c>
      <c r="E268" s="28"/>
      <c r="F268" s="29"/>
    </row>
    <row r="269" spans="1:6" ht="15.75" thickBot="1" x14ac:dyDescent="0.3">
      <c r="A269" s="1" t="s">
        <v>3</v>
      </c>
      <c r="B269" s="13" t="s">
        <v>11</v>
      </c>
      <c r="C269" s="21" t="b">
        <f>IF(B269="yes",(C263+E263)*$F$7)</f>
        <v>0</v>
      </c>
      <c r="D269" s="15"/>
      <c r="E269" s="2"/>
      <c r="F269" s="3"/>
    </row>
    <row r="270" spans="1:6" x14ac:dyDescent="0.25">
      <c r="A270" s="4"/>
      <c r="B270" s="17" t="s">
        <v>10</v>
      </c>
      <c r="C270" s="22">
        <f>(C268+C269)*E267*E269*4.5</f>
        <v>0</v>
      </c>
      <c r="D270" s="15"/>
      <c r="E270" s="15"/>
      <c r="F270" s="3"/>
    </row>
    <row r="271" spans="1:6" ht="15.75" thickBot="1" x14ac:dyDescent="0.3">
      <c r="A271" s="5"/>
      <c r="B271" s="6"/>
      <c r="C271" s="6"/>
      <c r="D271" s="6"/>
      <c r="E271" s="6"/>
      <c r="F271" s="8"/>
    </row>
    <row r="272" spans="1:6" ht="15.75" thickBot="1" x14ac:dyDescent="0.3"/>
    <row r="273" spans="1:6" x14ac:dyDescent="0.25">
      <c r="A273" s="9"/>
      <c r="B273" s="23"/>
      <c r="C273" s="24"/>
      <c r="D273" s="24"/>
      <c r="E273" s="24"/>
      <c r="F273" s="25"/>
    </row>
    <row r="274" spans="1:6" ht="15.75" thickBot="1" x14ac:dyDescent="0.3">
      <c r="A274" s="4"/>
      <c r="B274" s="14"/>
      <c r="C274" s="26" t="s">
        <v>15</v>
      </c>
      <c r="D274" s="16"/>
      <c r="E274" s="16"/>
      <c r="F274" s="3"/>
    </row>
    <row r="275" spans="1:6" ht="15.75" thickBot="1" x14ac:dyDescent="0.3">
      <c r="A275" s="33" t="s">
        <v>14</v>
      </c>
      <c r="B275" s="34"/>
      <c r="C275" s="38"/>
      <c r="D275" s="39"/>
      <c r="E275" s="39"/>
      <c r="F275" s="40"/>
    </row>
    <row r="276" spans="1:6" x14ac:dyDescent="0.25">
      <c r="A276" s="4"/>
      <c r="B276" s="15"/>
      <c r="C276" s="15"/>
      <c r="D276" s="15"/>
      <c r="E276" s="15"/>
      <c r="F276" s="3"/>
    </row>
    <row r="277" spans="1:6" ht="15.75" thickBot="1" x14ac:dyDescent="0.3">
      <c r="A277" s="4"/>
      <c r="B277" s="17" t="s">
        <v>4</v>
      </c>
      <c r="C277" s="18" t="s">
        <v>5</v>
      </c>
      <c r="D277" s="18" t="s">
        <v>6</v>
      </c>
      <c r="E277" s="18" t="s">
        <v>7</v>
      </c>
      <c r="F277" s="3"/>
    </row>
    <row r="278" spans="1:6" ht="15.75" thickBot="1" x14ac:dyDescent="0.3">
      <c r="A278" s="4"/>
      <c r="B278" s="2"/>
      <c r="C278" s="2"/>
      <c r="D278" s="2"/>
      <c r="E278" s="2"/>
      <c r="F278" s="3"/>
    </row>
    <row r="279" spans="1:6" x14ac:dyDescent="0.25">
      <c r="A279" s="4"/>
      <c r="B279" s="21">
        <f>B278*$B$7</f>
        <v>0</v>
      </c>
      <c r="C279" s="21">
        <f>C278*$C$7</f>
        <v>0</v>
      </c>
      <c r="D279" s="21">
        <f>D278*$D$7</f>
        <v>0</v>
      </c>
      <c r="E279" s="21">
        <f>E278*$E$7</f>
        <v>0</v>
      </c>
      <c r="F279" s="3"/>
    </row>
    <row r="280" spans="1:6" x14ac:dyDescent="0.25">
      <c r="A280" s="4"/>
      <c r="B280" s="16"/>
      <c r="C280" s="16"/>
      <c r="D280" s="16"/>
      <c r="E280" s="16"/>
      <c r="F280" s="3"/>
    </row>
    <row r="281" spans="1:6" ht="15.75" thickBot="1" x14ac:dyDescent="0.3">
      <c r="A281" s="4"/>
      <c r="B281" s="16"/>
      <c r="C281" s="16"/>
      <c r="D281" s="41" t="s">
        <v>13</v>
      </c>
      <c r="E281" s="41"/>
      <c r="F281" s="42"/>
    </row>
    <row r="282" spans="1:6" ht="15.75" thickBot="1" x14ac:dyDescent="0.3">
      <c r="A282" s="4"/>
      <c r="B282" s="15"/>
      <c r="C282" s="15"/>
      <c r="D282" s="15"/>
      <c r="E282" s="2"/>
      <c r="F282" s="3"/>
    </row>
    <row r="283" spans="1:6" ht="15.75" thickBot="1" x14ac:dyDescent="0.3">
      <c r="A283" s="4"/>
      <c r="B283" s="17" t="s">
        <v>9</v>
      </c>
      <c r="C283" s="21">
        <f>B279+C279+D279+E279</f>
        <v>0</v>
      </c>
      <c r="D283" s="28" t="s">
        <v>12</v>
      </c>
      <c r="E283" s="28"/>
      <c r="F283" s="29"/>
    </row>
    <row r="284" spans="1:6" ht="15.75" thickBot="1" x14ac:dyDescent="0.3">
      <c r="A284" s="1" t="s">
        <v>3</v>
      </c>
      <c r="B284" s="13" t="s">
        <v>11</v>
      </c>
      <c r="C284" s="21" t="b">
        <f>IF(B284="yes",(C278+E278)*$F$7)</f>
        <v>0</v>
      </c>
      <c r="D284" s="15"/>
      <c r="E284" s="2"/>
      <c r="F284" s="3"/>
    </row>
    <row r="285" spans="1:6" x14ac:dyDescent="0.25">
      <c r="A285" s="4"/>
      <c r="B285" s="17" t="s">
        <v>10</v>
      </c>
      <c r="C285" s="22">
        <f>(C283+C284)*E282*E284*4.5</f>
        <v>0</v>
      </c>
      <c r="D285" s="15"/>
      <c r="E285" s="15"/>
      <c r="F285" s="3"/>
    </row>
    <row r="286" spans="1:6" ht="15.75" thickBot="1" x14ac:dyDescent="0.3">
      <c r="A286" s="5"/>
      <c r="B286" s="6"/>
      <c r="C286" s="6"/>
      <c r="D286" s="6"/>
      <c r="E286" s="6"/>
      <c r="F286" s="8"/>
    </row>
    <row r="287" spans="1:6" ht="15.75" thickBot="1" x14ac:dyDescent="0.3"/>
    <row r="288" spans="1:6" x14ac:dyDescent="0.25">
      <c r="A288" s="9"/>
      <c r="B288" s="23"/>
      <c r="C288" s="24"/>
      <c r="D288" s="24"/>
      <c r="E288" s="24"/>
      <c r="F288" s="25"/>
    </row>
    <row r="289" spans="1:6" ht="15.75" thickBot="1" x14ac:dyDescent="0.3">
      <c r="A289" s="4"/>
      <c r="B289" s="14"/>
      <c r="C289" s="26" t="s">
        <v>15</v>
      </c>
      <c r="D289" s="16"/>
      <c r="E289" s="16"/>
      <c r="F289" s="3"/>
    </row>
    <row r="290" spans="1:6" ht="15.75" thickBot="1" x14ac:dyDescent="0.3">
      <c r="A290" s="33" t="s">
        <v>14</v>
      </c>
      <c r="B290" s="34"/>
      <c r="C290" s="38"/>
      <c r="D290" s="39"/>
      <c r="E290" s="39"/>
      <c r="F290" s="40"/>
    </row>
    <row r="291" spans="1:6" x14ac:dyDescent="0.25">
      <c r="A291" s="4"/>
      <c r="B291" s="15"/>
      <c r="C291" s="15"/>
      <c r="D291" s="15"/>
      <c r="E291" s="15"/>
      <c r="F291" s="3"/>
    </row>
    <row r="292" spans="1:6" ht="15.75" thickBot="1" x14ac:dyDescent="0.3">
      <c r="A292" s="4"/>
      <c r="B292" s="17" t="s">
        <v>4</v>
      </c>
      <c r="C292" s="18" t="s">
        <v>5</v>
      </c>
      <c r="D292" s="18" t="s">
        <v>6</v>
      </c>
      <c r="E292" s="18" t="s">
        <v>7</v>
      </c>
      <c r="F292" s="3"/>
    </row>
    <row r="293" spans="1:6" ht="15.75" thickBot="1" x14ac:dyDescent="0.3">
      <c r="A293" s="4"/>
      <c r="B293" s="2"/>
      <c r="C293" s="2"/>
      <c r="D293" s="2"/>
      <c r="E293" s="2"/>
      <c r="F293" s="3"/>
    </row>
    <row r="294" spans="1:6" x14ac:dyDescent="0.25">
      <c r="A294" s="4"/>
      <c r="B294" s="21">
        <f>B293*$B$7</f>
        <v>0</v>
      </c>
      <c r="C294" s="21">
        <f>C293*$C$7</f>
        <v>0</v>
      </c>
      <c r="D294" s="21">
        <f>D293*$D$7</f>
        <v>0</v>
      </c>
      <c r="E294" s="21">
        <f>E293*$E$7</f>
        <v>0</v>
      </c>
      <c r="F294" s="3"/>
    </row>
    <row r="295" spans="1:6" x14ac:dyDescent="0.25">
      <c r="A295" s="4"/>
      <c r="B295" s="16"/>
      <c r="C295" s="16"/>
      <c r="D295" s="16"/>
      <c r="E295" s="16"/>
      <c r="F295" s="3"/>
    </row>
    <row r="296" spans="1:6" ht="15.75" thickBot="1" x14ac:dyDescent="0.3">
      <c r="A296" s="4"/>
      <c r="B296" s="16"/>
      <c r="C296" s="16"/>
      <c r="D296" s="41" t="s">
        <v>13</v>
      </c>
      <c r="E296" s="41"/>
      <c r="F296" s="42"/>
    </row>
    <row r="297" spans="1:6" ht="15.75" thickBot="1" x14ac:dyDescent="0.3">
      <c r="A297" s="4"/>
      <c r="B297" s="15"/>
      <c r="C297" s="15"/>
      <c r="D297" s="15"/>
      <c r="E297" s="2"/>
      <c r="F297" s="3"/>
    </row>
    <row r="298" spans="1:6" ht="15.75" thickBot="1" x14ac:dyDescent="0.3">
      <c r="A298" s="4"/>
      <c r="B298" s="17" t="s">
        <v>9</v>
      </c>
      <c r="C298" s="21">
        <f>B294+C294+D294+E294</f>
        <v>0</v>
      </c>
      <c r="D298" s="28" t="s">
        <v>12</v>
      </c>
      <c r="E298" s="28"/>
      <c r="F298" s="29"/>
    </row>
    <row r="299" spans="1:6" ht="15.75" thickBot="1" x14ac:dyDescent="0.3">
      <c r="A299" s="1" t="s">
        <v>3</v>
      </c>
      <c r="B299" s="13" t="s">
        <v>11</v>
      </c>
      <c r="C299" s="21" t="b">
        <f>IF(B299="yes",(C293+E293)*$F$7)</f>
        <v>0</v>
      </c>
      <c r="D299" s="15"/>
      <c r="E299" s="2"/>
      <c r="F299" s="3"/>
    </row>
    <row r="300" spans="1:6" x14ac:dyDescent="0.25">
      <c r="A300" s="4"/>
      <c r="B300" s="17" t="s">
        <v>10</v>
      </c>
      <c r="C300" s="22">
        <f>(C298+C299)*E297*E299*4.5</f>
        <v>0</v>
      </c>
      <c r="D300" s="15"/>
      <c r="E300" s="15"/>
      <c r="F300" s="3"/>
    </row>
    <row r="301" spans="1:6" ht="15.75" thickBot="1" x14ac:dyDescent="0.3">
      <c r="A301" s="5"/>
      <c r="B301" s="6"/>
      <c r="C301" s="6"/>
      <c r="D301" s="6"/>
      <c r="E301" s="6"/>
      <c r="F301" s="8"/>
    </row>
    <row r="302" spans="1:6" ht="15.75" thickBot="1" x14ac:dyDescent="0.3"/>
    <row r="303" spans="1:6" x14ac:dyDescent="0.25">
      <c r="A303" s="9"/>
      <c r="B303" s="23"/>
      <c r="C303" s="24"/>
      <c r="D303" s="24"/>
      <c r="E303" s="24"/>
      <c r="F303" s="25"/>
    </row>
    <row r="304" spans="1:6" ht="15.75" thickBot="1" x14ac:dyDescent="0.3">
      <c r="A304" s="4"/>
      <c r="B304" s="14"/>
      <c r="C304" s="26" t="s">
        <v>15</v>
      </c>
      <c r="D304" s="16"/>
      <c r="E304" s="16"/>
      <c r="F304" s="3"/>
    </row>
    <row r="305" spans="1:6" ht="15.75" thickBot="1" x14ac:dyDescent="0.3">
      <c r="A305" s="33" t="s">
        <v>14</v>
      </c>
      <c r="B305" s="34"/>
      <c r="C305" s="38"/>
      <c r="D305" s="39"/>
      <c r="E305" s="39"/>
      <c r="F305" s="40"/>
    </row>
    <row r="306" spans="1:6" x14ac:dyDescent="0.25">
      <c r="A306" s="4"/>
      <c r="B306" s="15"/>
      <c r="C306" s="15"/>
      <c r="D306" s="15"/>
      <c r="E306" s="15"/>
      <c r="F306" s="3"/>
    </row>
    <row r="307" spans="1:6" ht="15.75" thickBot="1" x14ac:dyDescent="0.3">
      <c r="A307" s="4"/>
      <c r="B307" s="17" t="s">
        <v>4</v>
      </c>
      <c r="C307" s="18" t="s">
        <v>5</v>
      </c>
      <c r="D307" s="18" t="s">
        <v>6</v>
      </c>
      <c r="E307" s="18" t="s">
        <v>7</v>
      </c>
      <c r="F307" s="3"/>
    </row>
    <row r="308" spans="1:6" ht="15.75" thickBot="1" x14ac:dyDescent="0.3">
      <c r="A308" s="4"/>
      <c r="B308" s="2"/>
      <c r="C308" s="2"/>
      <c r="D308" s="2"/>
      <c r="E308" s="2"/>
      <c r="F308" s="3"/>
    </row>
    <row r="309" spans="1:6" x14ac:dyDescent="0.25">
      <c r="A309" s="4"/>
      <c r="B309" s="21">
        <f>B308*$B$7</f>
        <v>0</v>
      </c>
      <c r="C309" s="21">
        <f>C308*$C$7</f>
        <v>0</v>
      </c>
      <c r="D309" s="21">
        <f>D308*$D$7</f>
        <v>0</v>
      </c>
      <c r="E309" s="21">
        <f>E308*$E$7</f>
        <v>0</v>
      </c>
      <c r="F309" s="3"/>
    </row>
    <row r="310" spans="1:6" x14ac:dyDescent="0.25">
      <c r="A310" s="4"/>
      <c r="B310" s="16"/>
      <c r="C310" s="16"/>
      <c r="D310" s="16"/>
      <c r="E310" s="16"/>
      <c r="F310" s="3"/>
    </row>
    <row r="311" spans="1:6" ht="15.75" thickBot="1" x14ac:dyDescent="0.3">
      <c r="A311" s="4"/>
      <c r="B311" s="16"/>
      <c r="C311" s="16"/>
      <c r="D311" s="41" t="s">
        <v>13</v>
      </c>
      <c r="E311" s="41"/>
      <c r="F311" s="42"/>
    </row>
    <row r="312" spans="1:6" ht="15.75" thickBot="1" x14ac:dyDescent="0.3">
      <c r="A312" s="4"/>
      <c r="B312" s="15"/>
      <c r="C312" s="15"/>
      <c r="D312" s="15"/>
      <c r="E312" s="2"/>
      <c r="F312" s="3"/>
    </row>
    <row r="313" spans="1:6" ht="15.75" thickBot="1" x14ac:dyDescent="0.3">
      <c r="A313" s="4"/>
      <c r="B313" s="17" t="s">
        <v>9</v>
      </c>
      <c r="C313" s="21">
        <f>B309+C309+D309+E309</f>
        <v>0</v>
      </c>
      <c r="D313" s="28" t="s">
        <v>12</v>
      </c>
      <c r="E313" s="28"/>
      <c r="F313" s="29"/>
    </row>
    <row r="314" spans="1:6" ht="15.75" thickBot="1" x14ac:dyDescent="0.3">
      <c r="A314" s="1" t="s">
        <v>3</v>
      </c>
      <c r="B314" s="13" t="s">
        <v>11</v>
      </c>
      <c r="C314" s="21" t="b">
        <f>IF(B314="yes",(C308+E308)*$F$7)</f>
        <v>0</v>
      </c>
      <c r="D314" s="15"/>
      <c r="E314" s="2"/>
      <c r="F314" s="3"/>
    </row>
    <row r="315" spans="1:6" x14ac:dyDescent="0.25">
      <c r="A315" s="4"/>
      <c r="B315" s="17" t="s">
        <v>10</v>
      </c>
      <c r="C315" s="22">
        <f>(C313+C314)*E312*E314*4.5</f>
        <v>0</v>
      </c>
      <c r="D315" s="15"/>
      <c r="E315" s="15"/>
      <c r="F315" s="3"/>
    </row>
    <row r="316" spans="1:6" ht="15.75" thickBot="1" x14ac:dyDescent="0.3">
      <c r="A316" s="5"/>
      <c r="B316" s="6"/>
      <c r="C316" s="6"/>
      <c r="D316" s="6"/>
      <c r="E316" s="6"/>
      <c r="F316" s="8"/>
    </row>
  </sheetData>
  <mergeCells count="88">
    <mergeCell ref="A305:B305"/>
    <mergeCell ref="C305:F305"/>
    <mergeCell ref="D311:F311"/>
    <mergeCell ref="D313:F313"/>
    <mergeCell ref="C4:D4"/>
    <mergeCell ref="D266:F266"/>
    <mergeCell ref="D268:F268"/>
    <mergeCell ref="A275:B275"/>
    <mergeCell ref="C275:F275"/>
    <mergeCell ref="D281:F281"/>
    <mergeCell ref="D176:F176"/>
    <mergeCell ref="D178:F178"/>
    <mergeCell ref="A185:B185"/>
    <mergeCell ref="C185:F185"/>
    <mergeCell ref="D191:F191"/>
    <mergeCell ref="D118:F118"/>
    <mergeCell ref="A80:B80"/>
    <mergeCell ref="C80:F80"/>
    <mergeCell ref="D86:F86"/>
    <mergeCell ref="D88:F88"/>
    <mergeCell ref="A95:B95"/>
    <mergeCell ref="C95:F95"/>
    <mergeCell ref="D283:F283"/>
    <mergeCell ref="A290:B290"/>
    <mergeCell ref="C290:F290"/>
    <mergeCell ref="D296:F296"/>
    <mergeCell ref="D298:F298"/>
    <mergeCell ref="A245:B245"/>
    <mergeCell ref="C245:F245"/>
    <mergeCell ref="D251:F251"/>
    <mergeCell ref="D253:F253"/>
    <mergeCell ref="A260:B260"/>
    <mergeCell ref="C260:F260"/>
    <mergeCell ref="D236:F236"/>
    <mergeCell ref="D238:F238"/>
    <mergeCell ref="D193:F193"/>
    <mergeCell ref="A200:B200"/>
    <mergeCell ref="C200:F200"/>
    <mergeCell ref="D206:F206"/>
    <mergeCell ref="D208:F208"/>
    <mergeCell ref="A215:B215"/>
    <mergeCell ref="C215:F215"/>
    <mergeCell ref="D221:F221"/>
    <mergeCell ref="D223:F223"/>
    <mergeCell ref="A230:B230"/>
    <mergeCell ref="C230:F230"/>
    <mergeCell ref="A155:B155"/>
    <mergeCell ref="C155:F155"/>
    <mergeCell ref="D161:F161"/>
    <mergeCell ref="D163:F163"/>
    <mergeCell ref="A170:B170"/>
    <mergeCell ref="C170:F170"/>
    <mergeCell ref="A140:B140"/>
    <mergeCell ref="C140:F140"/>
    <mergeCell ref="D146:F146"/>
    <mergeCell ref="D148:F148"/>
    <mergeCell ref="D101:F101"/>
    <mergeCell ref="D103:F103"/>
    <mergeCell ref="A110:B110"/>
    <mergeCell ref="C110:F110"/>
    <mergeCell ref="D116:F116"/>
    <mergeCell ref="A125:B125"/>
    <mergeCell ref="C125:F125"/>
    <mergeCell ref="D131:F131"/>
    <mergeCell ref="D133:F133"/>
    <mergeCell ref="D71:F71"/>
    <mergeCell ref="D73:F73"/>
    <mergeCell ref="A29:B29"/>
    <mergeCell ref="C29:F29"/>
    <mergeCell ref="D35:F35"/>
    <mergeCell ref="D37:F37"/>
    <mergeCell ref="A50:B50"/>
    <mergeCell ref="C50:F50"/>
    <mergeCell ref="D56:F56"/>
    <mergeCell ref="A65:B65"/>
    <mergeCell ref="C65:F65"/>
    <mergeCell ref="D58:F58"/>
    <mergeCell ref="D22:F22"/>
    <mergeCell ref="A1:F1"/>
    <mergeCell ref="A2:B2"/>
    <mergeCell ref="C2:F2"/>
    <mergeCell ref="A3:B3"/>
    <mergeCell ref="A4:B4"/>
    <mergeCell ref="A14:B14"/>
    <mergeCell ref="C14:F14"/>
    <mergeCell ref="D20:F20"/>
    <mergeCell ref="A9:B10"/>
    <mergeCell ref="C10:D10"/>
  </mergeCells>
  <dataValidations count="1">
    <dataValidation type="list" allowBlank="1" showInputMessage="1" showErrorMessage="1" sqref="B23 B38 B59 B74 B89 B104 B119 B134 B149 B164 B179 B194 B209 B224 B239 B254 B269 B284 B299 B314" xr:uid="{DFC2F962-9093-44E8-94D0-4EFBD859FB3C}">
      <formula1>"Yes, 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88D5-879B-46FD-811D-809C28E9737F}">
  <dimension ref="A1:F269"/>
  <sheetViews>
    <sheetView topLeftCell="A242" workbookViewId="0">
      <selection activeCell="A226" sqref="A226:F269"/>
    </sheetView>
  </sheetViews>
  <sheetFormatPr defaultRowHeight="15" x14ac:dyDescent="0.25"/>
  <cols>
    <col min="1" max="6" width="13.7109375" customWidth="1"/>
  </cols>
  <sheetData>
    <row r="1" spans="1:6" x14ac:dyDescent="0.25">
      <c r="A1" s="9"/>
      <c r="B1" s="23"/>
      <c r="C1" s="24"/>
      <c r="D1" s="24"/>
      <c r="E1" s="24"/>
      <c r="F1" s="25"/>
    </row>
    <row r="2" spans="1:6" ht="15.75" thickBot="1" x14ac:dyDescent="0.3">
      <c r="A2" s="4"/>
      <c r="B2" s="14"/>
      <c r="C2" s="26" t="s">
        <v>15</v>
      </c>
      <c r="D2" s="16"/>
      <c r="E2" s="16"/>
      <c r="F2" s="3"/>
    </row>
    <row r="3" spans="1:6" ht="15.75" thickBot="1" x14ac:dyDescent="0.3">
      <c r="A3" s="33" t="s">
        <v>14</v>
      </c>
      <c r="B3" s="34"/>
      <c r="C3" s="38"/>
      <c r="D3" s="39"/>
      <c r="E3" s="39"/>
      <c r="F3" s="40"/>
    </row>
    <row r="4" spans="1:6" x14ac:dyDescent="0.25">
      <c r="A4" s="4"/>
      <c r="B4" s="15"/>
      <c r="C4" s="15"/>
      <c r="D4" s="15"/>
      <c r="E4" s="15"/>
      <c r="F4" s="3"/>
    </row>
    <row r="5" spans="1:6" ht="15.75" thickBot="1" x14ac:dyDescent="0.3">
      <c r="A5" s="4"/>
      <c r="B5" s="17" t="s">
        <v>4</v>
      </c>
      <c r="C5" s="18" t="s">
        <v>5</v>
      </c>
      <c r="D5" s="18" t="s">
        <v>6</v>
      </c>
      <c r="E5" s="18" t="s">
        <v>7</v>
      </c>
      <c r="F5" s="3"/>
    </row>
    <row r="6" spans="1:6" ht="15.75" thickBot="1" x14ac:dyDescent="0.3">
      <c r="A6" s="4"/>
      <c r="B6" s="2"/>
      <c r="C6" s="2"/>
      <c r="D6" s="2"/>
      <c r="E6" s="2"/>
      <c r="F6" s="3"/>
    </row>
    <row r="7" spans="1:6" x14ac:dyDescent="0.25">
      <c r="A7" s="4"/>
      <c r="B7" s="21">
        <f>B6*'At-Risk'!$B$7</f>
        <v>0</v>
      </c>
      <c r="C7" s="21">
        <f>C6*'At-Risk'!$C$7</f>
        <v>0</v>
      </c>
      <c r="D7" s="21">
        <f>D6*'At-Risk'!$D$7</f>
        <v>0</v>
      </c>
      <c r="E7" s="21">
        <f>E6*'At-Risk'!$E$7</f>
        <v>0</v>
      </c>
      <c r="F7" s="3"/>
    </row>
    <row r="8" spans="1:6" x14ac:dyDescent="0.25">
      <c r="A8" s="4"/>
      <c r="B8" s="16"/>
      <c r="C8" s="16"/>
      <c r="D8" s="16"/>
      <c r="E8" s="16"/>
      <c r="F8" s="3"/>
    </row>
    <row r="9" spans="1:6" ht="15.75" thickBot="1" x14ac:dyDescent="0.3">
      <c r="A9" s="4"/>
      <c r="B9" s="16"/>
      <c r="C9" s="16"/>
      <c r="D9" s="41" t="s">
        <v>13</v>
      </c>
      <c r="E9" s="41"/>
      <c r="F9" s="42"/>
    </row>
    <row r="10" spans="1:6" ht="15.75" thickBot="1" x14ac:dyDescent="0.3">
      <c r="A10" s="4"/>
      <c r="B10" s="15"/>
      <c r="C10" s="15"/>
      <c r="D10" s="15"/>
      <c r="E10" s="2"/>
      <c r="F10" s="3"/>
    </row>
    <row r="11" spans="1:6" ht="15.75" thickBot="1" x14ac:dyDescent="0.3">
      <c r="A11" s="4"/>
      <c r="B11" s="17" t="s">
        <v>9</v>
      </c>
      <c r="C11" s="21">
        <f>B7+C7+D7+E7</f>
        <v>0</v>
      </c>
      <c r="D11" s="28" t="s">
        <v>12</v>
      </c>
      <c r="E11" s="28"/>
      <c r="F11" s="29"/>
    </row>
    <row r="12" spans="1:6" ht="15.75" thickBot="1" x14ac:dyDescent="0.3">
      <c r="A12" s="1" t="s">
        <v>3</v>
      </c>
      <c r="B12" s="13" t="s">
        <v>11</v>
      </c>
      <c r="C12" s="21" t="b">
        <f>IF(B12="yes",(C6+E6)*'At-Risk'!$F$7)</f>
        <v>0</v>
      </c>
      <c r="D12" s="15"/>
      <c r="E12" s="2"/>
      <c r="F12" s="3"/>
    </row>
    <row r="13" spans="1:6" x14ac:dyDescent="0.25">
      <c r="A13" s="4"/>
      <c r="B13" s="17" t="s">
        <v>10</v>
      </c>
      <c r="C13" s="22">
        <f>(C11+C12)*E10*E12*4.5</f>
        <v>0</v>
      </c>
      <c r="D13" s="15"/>
      <c r="E13" s="15"/>
      <c r="F13" s="3"/>
    </row>
    <row r="14" spans="1:6" ht="15.75" thickBot="1" x14ac:dyDescent="0.3">
      <c r="A14" s="5"/>
      <c r="B14" s="6"/>
      <c r="C14" s="6"/>
      <c r="D14" s="6"/>
      <c r="E14" s="6"/>
      <c r="F14" s="8"/>
    </row>
    <row r="15" spans="1:6" ht="15.75" thickBot="1" x14ac:dyDescent="0.3"/>
    <row r="16" spans="1:6" x14ac:dyDescent="0.25">
      <c r="A16" s="9"/>
      <c r="B16" s="23"/>
      <c r="C16" s="24"/>
      <c r="D16" s="24"/>
      <c r="E16" s="24"/>
      <c r="F16" s="25"/>
    </row>
    <row r="17" spans="1:6" ht="15.75" thickBot="1" x14ac:dyDescent="0.3">
      <c r="A17" s="4"/>
      <c r="B17" s="14"/>
      <c r="C17" s="26" t="s">
        <v>15</v>
      </c>
      <c r="D17" s="16"/>
      <c r="E17" s="16"/>
      <c r="F17" s="3"/>
    </row>
    <row r="18" spans="1:6" ht="15.75" thickBot="1" x14ac:dyDescent="0.3">
      <c r="A18" s="33" t="s">
        <v>14</v>
      </c>
      <c r="B18" s="34"/>
      <c r="C18" s="38"/>
      <c r="D18" s="39"/>
      <c r="E18" s="39"/>
      <c r="F18" s="40"/>
    </row>
    <row r="19" spans="1:6" x14ac:dyDescent="0.25">
      <c r="A19" s="4"/>
      <c r="B19" s="15"/>
      <c r="C19" s="15"/>
      <c r="D19" s="15"/>
      <c r="E19" s="15"/>
      <c r="F19" s="3"/>
    </row>
    <row r="20" spans="1:6" ht="15.75" thickBot="1" x14ac:dyDescent="0.3">
      <c r="A20" s="4"/>
      <c r="B20" s="17" t="s">
        <v>4</v>
      </c>
      <c r="C20" s="18" t="s">
        <v>5</v>
      </c>
      <c r="D20" s="18" t="s">
        <v>6</v>
      </c>
      <c r="E20" s="18" t="s">
        <v>7</v>
      </c>
      <c r="F20" s="3"/>
    </row>
    <row r="21" spans="1:6" ht="15.75" thickBot="1" x14ac:dyDescent="0.3">
      <c r="A21" s="4"/>
      <c r="B21" s="2"/>
      <c r="C21" s="2"/>
      <c r="D21" s="2"/>
      <c r="E21" s="2"/>
      <c r="F21" s="3"/>
    </row>
    <row r="22" spans="1:6" x14ac:dyDescent="0.25">
      <c r="A22" s="4"/>
      <c r="B22" s="21">
        <f>B21*'At-Risk'!$B$7</f>
        <v>0</v>
      </c>
      <c r="C22" s="21">
        <f>C21*'At-Risk'!$C$7</f>
        <v>0</v>
      </c>
      <c r="D22" s="21">
        <f>D21*'At-Risk'!$D$7</f>
        <v>0</v>
      </c>
      <c r="E22" s="21">
        <f>E21*'At-Risk'!$E$7</f>
        <v>0</v>
      </c>
      <c r="F22" s="3"/>
    </row>
    <row r="23" spans="1:6" x14ac:dyDescent="0.25">
      <c r="A23" s="4"/>
      <c r="B23" s="16"/>
      <c r="C23" s="16"/>
      <c r="D23" s="16"/>
      <c r="E23" s="16"/>
      <c r="F23" s="3"/>
    </row>
    <row r="24" spans="1:6" ht="15.75" thickBot="1" x14ac:dyDescent="0.3">
      <c r="A24" s="4"/>
      <c r="B24" s="16"/>
      <c r="C24" s="16"/>
      <c r="D24" s="41" t="s">
        <v>13</v>
      </c>
      <c r="E24" s="41"/>
      <c r="F24" s="42"/>
    </row>
    <row r="25" spans="1:6" ht="15.75" thickBot="1" x14ac:dyDescent="0.3">
      <c r="A25" s="4"/>
      <c r="B25" s="15"/>
      <c r="C25" s="15"/>
      <c r="D25" s="15"/>
      <c r="E25" s="2"/>
      <c r="F25" s="3"/>
    </row>
    <row r="26" spans="1:6" ht="15.75" thickBot="1" x14ac:dyDescent="0.3">
      <c r="A26" s="4"/>
      <c r="B26" s="17" t="s">
        <v>9</v>
      </c>
      <c r="C26" s="21">
        <f>B22+C22+D22+E22</f>
        <v>0</v>
      </c>
      <c r="D26" s="28" t="s">
        <v>12</v>
      </c>
      <c r="E26" s="28"/>
      <c r="F26" s="29"/>
    </row>
    <row r="27" spans="1:6" ht="15.75" thickBot="1" x14ac:dyDescent="0.3">
      <c r="A27" s="1" t="s">
        <v>3</v>
      </c>
      <c r="B27" s="13" t="s">
        <v>11</v>
      </c>
      <c r="C27" s="21" t="b">
        <f>IF(B27="yes",(C21+E21)*'At-Risk'!$F$7)</f>
        <v>0</v>
      </c>
      <c r="D27" s="15"/>
      <c r="E27" s="2"/>
      <c r="F27" s="3"/>
    </row>
    <row r="28" spans="1:6" x14ac:dyDescent="0.25">
      <c r="A28" s="4"/>
      <c r="B28" s="17" t="s">
        <v>10</v>
      </c>
      <c r="C28" s="22">
        <f>(C26+C27)*E25*E27*4.5</f>
        <v>0</v>
      </c>
      <c r="D28" s="15"/>
      <c r="E28" s="15"/>
      <c r="F28" s="3"/>
    </row>
    <row r="29" spans="1:6" ht="15.75" thickBot="1" x14ac:dyDescent="0.3">
      <c r="A29" s="5"/>
      <c r="B29" s="6"/>
      <c r="C29" s="6"/>
      <c r="D29" s="6"/>
      <c r="E29" s="6"/>
      <c r="F29" s="8"/>
    </row>
    <row r="30" spans="1:6" ht="15.75" thickBot="1" x14ac:dyDescent="0.3"/>
    <row r="31" spans="1:6" x14ac:dyDescent="0.25">
      <c r="A31" s="9"/>
      <c r="B31" s="23"/>
      <c r="C31" s="24"/>
      <c r="D31" s="24"/>
      <c r="E31" s="24"/>
      <c r="F31" s="25"/>
    </row>
    <row r="32" spans="1:6" ht="15.75" thickBot="1" x14ac:dyDescent="0.3">
      <c r="A32" s="4"/>
      <c r="B32" s="14"/>
      <c r="C32" s="26" t="s">
        <v>15</v>
      </c>
      <c r="D32" s="16"/>
      <c r="E32" s="16"/>
      <c r="F32" s="3"/>
    </row>
    <row r="33" spans="1:6" ht="15.75" thickBot="1" x14ac:dyDescent="0.3">
      <c r="A33" s="33" t="s">
        <v>14</v>
      </c>
      <c r="B33" s="34"/>
      <c r="C33" s="38"/>
      <c r="D33" s="39"/>
      <c r="E33" s="39"/>
      <c r="F33" s="40"/>
    </row>
    <row r="34" spans="1:6" x14ac:dyDescent="0.25">
      <c r="A34" s="4"/>
      <c r="B34" s="15"/>
      <c r="C34" s="15"/>
      <c r="D34" s="15"/>
      <c r="E34" s="15"/>
      <c r="F34" s="3"/>
    </row>
    <row r="35" spans="1:6" ht="15.75" thickBot="1" x14ac:dyDescent="0.3">
      <c r="A35" s="4"/>
      <c r="B35" s="17" t="s">
        <v>4</v>
      </c>
      <c r="C35" s="18" t="s">
        <v>5</v>
      </c>
      <c r="D35" s="18" t="s">
        <v>6</v>
      </c>
      <c r="E35" s="18" t="s">
        <v>7</v>
      </c>
      <c r="F35" s="3"/>
    </row>
    <row r="36" spans="1:6" ht="15.75" thickBot="1" x14ac:dyDescent="0.3">
      <c r="A36" s="4"/>
      <c r="B36" s="2"/>
      <c r="C36" s="2"/>
      <c r="D36" s="2"/>
      <c r="E36" s="2"/>
      <c r="F36" s="3"/>
    </row>
    <row r="37" spans="1:6" x14ac:dyDescent="0.25">
      <c r="A37" s="4"/>
      <c r="B37" s="21">
        <f>B36*'At-Risk'!$B$7</f>
        <v>0</v>
      </c>
      <c r="C37" s="21">
        <f>C36*'At-Risk'!$C$7</f>
        <v>0</v>
      </c>
      <c r="D37" s="21">
        <f>D36*'At-Risk'!$D$7</f>
        <v>0</v>
      </c>
      <c r="E37" s="21">
        <f>E36*'At-Risk'!$E$7</f>
        <v>0</v>
      </c>
      <c r="F37" s="3"/>
    </row>
    <row r="38" spans="1:6" x14ac:dyDescent="0.25">
      <c r="A38" s="4"/>
      <c r="B38" s="16"/>
      <c r="C38" s="16"/>
      <c r="D38" s="16"/>
      <c r="E38" s="16"/>
      <c r="F38" s="3"/>
    </row>
    <row r="39" spans="1:6" ht="15.75" thickBot="1" x14ac:dyDescent="0.3">
      <c r="A39" s="4"/>
      <c r="B39" s="16"/>
      <c r="C39" s="16"/>
      <c r="D39" s="41" t="s">
        <v>13</v>
      </c>
      <c r="E39" s="41"/>
      <c r="F39" s="42"/>
    </row>
    <row r="40" spans="1:6" ht="15.75" thickBot="1" x14ac:dyDescent="0.3">
      <c r="A40" s="4"/>
      <c r="B40" s="15"/>
      <c r="C40" s="15"/>
      <c r="D40" s="15"/>
      <c r="E40" s="2"/>
      <c r="F40" s="3"/>
    </row>
    <row r="41" spans="1:6" ht="15.75" thickBot="1" x14ac:dyDescent="0.3">
      <c r="A41" s="4"/>
      <c r="B41" s="17" t="s">
        <v>9</v>
      </c>
      <c r="C41" s="21">
        <f>B37+C37+D37+E37</f>
        <v>0</v>
      </c>
      <c r="D41" s="28" t="s">
        <v>12</v>
      </c>
      <c r="E41" s="28"/>
      <c r="F41" s="29"/>
    </row>
    <row r="42" spans="1:6" ht="15.75" thickBot="1" x14ac:dyDescent="0.3">
      <c r="A42" s="1" t="s">
        <v>3</v>
      </c>
      <c r="B42" s="13" t="s">
        <v>11</v>
      </c>
      <c r="C42" s="21" t="b">
        <f>IF(B42="yes",(C36+E36)*'At-Risk'!$F$7)</f>
        <v>0</v>
      </c>
      <c r="D42" s="15"/>
      <c r="E42" s="2"/>
      <c r="F42" s="3"/>
    </row>
    <row r="43" spans="1:6" x14ac:dyDescent="0.25">
      <c r="A43" s="4"/>
      <c r="B43" s="17" t="s">
        <v>10</v>
      </c>
      <c r="C43" s="22">
        <f>(C41+C42)*E40*E42*4.5</f>
        <v>0</v>
      </c>
      <c r="D43" s="15"/>
      <c r="E43" s="15"/>
      <c r="F43" s="3"/>
    </row>
    <row r="44" spans="1:6" ht="15.75" thickBot="1" x14ac:dyDescent="0.3">
      <c r="A44" s="5"/>
      <c r="B44" s="6"/>
      <c r="C44" s="6"/>
      <c r="D44" s="6"/>
      <c r="E44" s="6"/>
      <c r="F44" s="8"/>
    </row>
    <row r="45" spans="1:6" ht="15.75" thickBot="1" x14ac:dyDescent="0.3"/>
    <row r="46" spans="1:6" x14ac:dyDescent="0.25">
      <c r="A46" s="9"/>
      <c r="B46" s="23"/>
      <c r="C46" s="24"/>
      <c r="D46" s="24"/>
      <c r="E46" s="24"/>
      <c r="F46" s="25"/>
    </row>
    <row r="47" spans="1:6" ht="15.75" thickBot="1" x14ac:dyDescent="0.3">
      <c r="A47" s="4"/>
      <c r="B47" s="14"/>
      <c r="C47" s="26" t="s">
        <v>15</v>
      </c>
      <c r="D47" s="16"/>
      <c r="E47" s="16"/>
      <c r="F47" s="3"/>
    </row>
    <row r="48" spans="1:6" ht="15.75" thickBot="1" x14ac:dyDescent="0.3">
      <c r="A48" s="33" t="s">
        <v>14</v>
      </c>
      <c r="B48" s="34"/>
      <c r="C48" s="38"/>
      <c r="D48" s="39"/>
      <c r="E48" s="39"/>
      <c r="F48" s="40"/>
    </row>
    <row r="49" spans="1:6" x14ac:dyDescent="0.25">
      <c r="A49" s="4"/>
      <c r="B49" s="15"/>
      <c r="C49" s="15"/>
      <c r="D49" s="15"/>
      <c r="E49" s="15"/>
      <c r="F49" s="3"/>
    </row>
    <row r="50" spans="1:6" ht="15.75" thickBot="1" x14ac:dyDescent="0.3">
      <c r="A50" s="4"/>
      <c r="B50" s="17" t="s">
        <v>4</v>
      </c>
      <c r="C50" s="18" t="s">
        <v>5</v>
      </c>
      <c r="D50" s="18" t="s">
        <v>6</v>
      </c>
      <c r="E50" s="18" t="s">
        <v>7</v>
      </c>
      <c r="F50" s="3"/>
    </row>
    <row r="51" spans="1:6" ht="15.75" thickBot="1" x14ac:dyDescent="0.3">
      <c r="A51" s="4"/>
      <c r="B51" s="2"/>
      <c r="C51" s="2"/>
      <c r="D51" s="2"/>
      <c r="E51" s="2"/>
      <c r="F51" s="3"/>
    </row>
    <row r="52" spans="1:6" x14ac:dyDescent="0.25">
      <c r="A52" s="4"/>
      <c r="B52" s="21">
        <f>B51*'At-Risk'!$B$7</f>
        <v>0</v>
      </c>
      <c r="C52" s="21">
        <f>C51*'At-Risk'!$C$7</f>
        <v>0</v>
      </c>
      <c r="D52" s="21">
        <f>D51*'At-Risk'!$D$7</f>
        <v>0</v>
      </c>
      <c r="E52" s="21">
        <f>E51*'At-Risk'!$E$7</f>
        <v>0</v>
      </c>
      <c r="F52" s="3"/>
    </row>
    <row r="53" spans="1:6" x14ac:dyDescent="0.25">
      <c r="A53" s="4"/>
      <c r="B53" s="16"/>
      <c r="C53" s="16"/>
      <c r="D53" s="16"/>
      <c r="E53" s="16"/>
      <c r="F53" s="3"/>
    </row>
    <row r="54" spans="1:6" ht="15.75" thickBot="1" x14ac:dyDescent="0.3">
      <c r="A54" s="4"/>
      <c r="B54" s="16"/>
      <c r="C54" s="16"/>
      <c r="D54" s="41" t="s">
        <v>13</v>
      </c>
      <c r="E54" s="41"/>
      <c r="F54" s="42"/>
    </row>
    <row r="55" spans="1:6" ht="15.75" thickBot="1" x14ac:dyDescent="0.3">
      <c r="A55" s="4"/>
      <c r="B55" s="15"/>
      <c r="C55" s="15"/>
      <c r="D55" s="15"/>
      <c r="E55" s="2"/>
      <c r="F55" s="3"/>
    </row>
    <row r="56" spans="1:6" ht="15.75" thickBot="1" x14ac:dyDescent="0.3">
      <c r="A56" s="4"/>
      <c r="B56" s="17" t="s">
        <v>9</v>
      </c>
      <c r="C56" s="21">
        <f>B52+C52+D52+E52</f>
        <v>0</v>
      </c>
      <c r="D56" s="28" t="s">
        <v>12</v>
      </c>
      <c r="E56" s="28"/>
      <c r="F56" s="29"/>
    </row>
    <row r="57" spans="1:6" ht="15.75" thickBot="1" x14ac:dyDescent="0.3">
      <c r="A57" s="1" t="s">
        <v>3</v>
      </c>
      <c r="B57" s="13" t="s">
        <v>11</v>
      </c>
      <c r="C57" s="21" t="b">
        <f>IF(B57="yes",(C51+E51)*'At-Risk'!$F$7)</f>
        <v>0</v>
      </c>
      <c r="D57" s="15"/>
      <c r="E57" s="2"/>
      <c r="F57" s="3"/>
    </row>
    <row r="58" spans="1:6" x14ac:dyDescent="0.25">
      <c r="A58" s="4"/>
      <c r="B58" s="17" t="s">
        <v>10</v>
      </c>
      <c r="C58" s="22">
        <f>(C56+C57)*E55*E57*4.5</f>
        <v>0</v>
      </c>
      <c r="D58" s="15"/>
      <c r="E58" s="15"/>
      <c r="F58" s="3"/>
    </row>
    <row r="59" spans="1:6" ht="15.75" thickBot="1" x14ac:dyDescent="0.3">
      <c r="A59" s="5"/>
      <c r="B59" s="6"/>
      <c r="C59" s="6"/>
      <c r="D59" s="6"/>
      <c r="E59" s="6"/>
      <c r="F59" s="8"/>
    </row>
    <row r="60" spans="1:6" ht="15.75" thickBot="1" x14ac:dyDescent="0.3"/>
    <row r="61" spans="1:6" x14ac:dyDescent="0.25">
      <c r="A61" s="9"/>
      <c r="B61" s="23"/>
      <c r="C61" s="24"/>
      <c r="D61" s="24"/>
      <c r="E61" s="24"/>
      <c r="F61" s="25"/>
    </row>
    <row r="62" spans="1:6" ht="15.75" thickBot="1" x14ac:dyDescent="0.3">
      <c r="A62" s="4"/>
      <c r="B62" s="14"/>
      <c r="C62" s="26" t="s">
        <v>15</v>
      </c>
      <c r="D62" s="16"/>
      <c r="E62" s="16"/>
      <c r="F62" s="3"/>
    </row>
    <row r="63" spans="1:6" ht="15.75" thickBot="1" x14ac:dyDescent="0.3">
      <c r="A63" s="33" t="s">
        <v>14</v>
      </c>
      <c r="B63" s="34"/>
      <c r="C63" s="38"/>
      <c r="D63" s="39"/>
      <c r="E63" s="39"/>
      <c r="F63" s="40"/>
    </row>
    <row r="64" spans="1:6" x14ac:dyDescent="0.25">
      <c r="A64" s="4"/>
      <c r="B64" s="15"/>
      <c r="C64" s="15"/>
      <c r="D64" s="15"/>
      <c r="E64" s="15"/>
      <c r="F64" s="3"/>
    </row>
    <row r="65" spans="1:6" ht="15.75" thickBot="1" x14ac:dyDescent="0.3">
      <c r="A65" s="4"/>
      <c r="B65" s="17" t="s">
        <v>4</v>
      </c>
      <c r="C65" s="18" t="s">
        <v>5</v>
      </c>
      <c r="D65" s="18" t="s">
        <v>6</v>
      </c>
      <c r="E65" s="18" t="s">
        <v>7</v>
      </c>
      <c r="F65" s="3"/>
    </row>
    <row r="66" spans="1:6" ht="15.75" thickBot="1" x14ac:dyDescent="0.3">
      <c r="A66" s="4"/>
      <c r="B66" s="2"/>
      <c r="C66" s="2"/>
      <c r="D66" s="2"/>
      <c r="E66" s="2"/>
      <c r="F66" s="3"/>
    </row>
    <row r="67" spans="1:6" x14ac:dyDescent="0.25">
      <c r="A67" s="4"/>
      <c r="B67" s="21">
        <f>B66*'At-Risk'!$B$7</f>
        <v>0</v>
      </c>
      <c r="C67" s="21">
        <f>C66*'At-Risk'!$C$7</f>
        <v>0</v>
      </c>
      <c r="D67" s="21">
        <f>D66*'At-Risk'!$D$7</f>
        <v>0</v>
      </c>
      <c r="E67" s="21">
        <f>E66*'At-Risk'!$E$7</f>
        <v>0</v>
      </c>
      <c r="F67" s="3"/>
    </row>
    <row r="68" spans="1:6" x14ac:dyDescent="0.25">
      <c r="A68" s="4"/>
      <c r="B68" s="16"/>
      <c r="C68" s="16"/>
      <c r="D68" s="16"/>
      <c r="E68" s="16"/>
      <c r="F68" s="3"/>
    </row>
    <row r="69" spans="1:6" ht="15.75" thickBot="1" x14ac:dyDescent="0.3">
      <c r="A69" s="4"/>
      <c r="B69" s="16"/>
      <c r="C69" s="16"/>
      <c r="D69" s="41" t="s">
        <v>13</v>
      </c>
      <c r="E69" s="41"/>
      <c r="F69" s="42"/>
    </row>
    <row r="70" spans="1:6" ht="15.75" thickBot="1" x14ac:dyDescent="0.3">
      <c r="A70" s="4"/>
      <c r="B70" s="15"/>
      <c r="C70" s="15"/>
      <c r="D70" s="15"/>
      <c r="E70" s="2"/>
      <c r="F70" s="3"/>
    </row>
    <row r="71" spans="1:6" ht="15.75" thickBot="1" x14ac:dyDescent="0.3">
      <c r="A71" s="4"/>
      <c r="B71" s="17" t="s">
        <v>9</v>
      </c>
      <c r="C71" s="21">
        <f>B67+C67+D67+E67</f>
        <v>0</v>
      </c>
      <c r="D71" s="28" t="s">
        <v>12</v>
      </c>
      <c r="E71" s="28"/>
      <c r="F71" s="29"/>
    </row>
    <row r="72" spans="1:6" ht="15.75" thickBot="1" x14ac:dyDescent="0.3">
      <c r="A72" s="1" t="s">
        <v>3</v>
      </c>
      <c r="B72" s="13" t="s">
        <v>11</v>
      </c>
      <c r="C72" s="21" t="b">
        <f>IF(B72="yes",(C66+E66)*'At-Risk'!$F$7)</f>
        <v>0</v>
      </c>
      <c r="D72" s="15"/>
      <c r="E72" s="2"/>
      <c r="F72" s="3"/>
    </row>
    <row r="73" spans="1:6" x14ac:dyDescent="0.25">
      <c r="A73" s="4"/>
      <c r="B73" s="17" t="s">
        <v>10</v>
      </c>
      <c r="C73" s="22">
        <f>(C71+C72)*E70*E72*4.5</f>
        <v>0</v>
      </c>
      <c r="D73" s="15"/>
      <c r="E73" s="15"/>
      <c r="F73" s="3"/>
    </row>
    <row r="74" spans="1:6" ht="15.75" thickBot="1" x14ac:dyDescent="0.3">
      <c r="A74" s="5"/>
      <c r="B74" s="6"/>
      <c r="C74" s="6"/>
      <c r="D74" s="6"/>
      <c r="E74" s="6"/>
      <c r="F74" s="8"/>
    </row>
    <row r="75" spans="1:6" ht="15.75" thickBot="1" x14ac:dyDescent="0.3"/>
    <row r="76" spans="1:6" x14ac:dyDescent="0.25">
      <c r="A76" s="9"/>
      <c r="B76" s="23"/>
      <c r="C76" s="24"/>
      <c r="D76" s="24"/>
      <c r="E76" s="24"/>
      <c r="F76" s="25"/>
    </row>
    <row r="77" spans="1:6" ht="15.75" thickBot="1" x14ac:dyDescent="0.3">
      <c r="A77" s="4"/>
      <c r="B77" s="14"/>
      <c r="C77" s="26" t="s">
        <v>15</v>
      </c>
      <c r="D77" s="16"/>
      <c r="E77" s="16"/>
      <c r="F77" s="3"/>
    </row>
    <row r="78" spans="1:6" ht="15.75" thickBot="1" x14ac:dyDescent="0.3">
      <c r="A78" s="33" t="s">
        <v>14</v>
      </c>
      <c r="B78" s="34"/>
      <c r="C78" s="38"/>
      <c r="D78" s="39"/>
      <c r="E78" s="39"/>
      <c r="F78" s="40"/>
    </row>
    <row r="79" spans="1:6" x14ac:dyDescent="0.25">
      <c r="A79" s="4"/>
      <c r="B79" s="15"/>
      <c r="C79" s="15"/>
      <c r="D79" s="15"/>
      <c r="E79" s="15"/>
      <c r="F79" s="3"/>
    </row>
    <row r="80" spans="1:6" ht="15.75" thickBot="1" x14ac:dyDescent="0.3">
      <c r="A80" s="4"/>
      <c r="B80" s="17" t="s">
        <v>4</v>
      </c>
      <c r="C80" s="18" t="s">
        <v>5</v>
      </c>
      <c r="D80" s="18" t="s">
        <v>6</v>
      </c>
      <c r="E80" s="18" t="s">
        <v>7</v>
      </c>
      <c r="F80" s="3"/>
    </row>
    <row r="81" spans="1:6" ht="15.75" thickBot="1" x14ac:dyDescent="0.3">
      <c r="A81" s="4"/>
      <c r="B81" s="2"/>
      <c r="C81" s="2"/>
      <c r="D81" s="2"/>
      <c r="E81" s="2"/>
      <c r="F81" s="3"/>
    </row>
    <row r="82" spans="1:6" x14ac:dyDescent="0.25">
      <c r="A82" s="4"/>
      <c r="B82" s="21">
        <f>B81*'At-Risk'!$B$7</f>
        <v>0</v>
      </c>
      <c r="C82" s="21">
        <f>C81*'At-Risk'!$C$7</f>
        <v>0</v>
      </c>
      <c r="D82" s="21">
        <f>D81*'At-Risk'!$D$7</f>
        <v>0</v>
      </c>
      <c r="E82" s="21">
        <f>E81*'At-Risk'!$E$7</f>
        <v>0</v>
      </c>
      <c r="F82" s="3"/>
    </row>
    <row r="83" spans="1:6" x14ac:dyDescent="0.25">
      <c r="A83" s="4"/>
      <c r="B83" s="16"/>
      <c r="C83" s="16"/>
      <c r="D83" s="16"/>
      <c r="E83" s="16"/>
      <c r="F83" s="3"/>
    </row>
    <row r="84" spans="1:6" ht="15.75" thickBot="1" x14ac:dyDescent="0.3">
      <c r="A84" s="4"/>
      <c r="B84" s="16"/>
      <c r="C84" s="16"/>
      <c r="D84" s="41" t="s">
        <v>13</v>
      </c>
      <c r="E84" s="41"/>
      <c r="F84" s="42"/>
    </row>
    <row r="85" spans="1:6" ht="15.75" thickBot="1" x14ac:dyDescent="0.3">
      <c r="A85" s="4"/>
      <c r="B85" s="15"/>
      <c r="C85" s="15"/>
      <c r="D85" s="15"/>
      <c r="E85" s="2"/>
      <c r="F85" s="3"/>
    </row>
    <row r="86" spans="1:6" ht="15.75" thickBot="1" x14ac:dyDescent="0.3">
      <c r="A86" s="4"/>
      <c r="B86" s="17" t="s">
        <v>9</v>
      </c>
      <c r="C86" s="21">
        <f>B82+C82+D82+E82</f>
        <v>0</v>
      </c>
      <c r="D86" s="28" t="s">
        <v>12</v>
      </c>
      <c r="E86" s="28"/>
      <c r="F86" s="29"/>
    </row>
    <row r="87" spans="1:6" ht="15.75" thickBot="1" x14ac:dyDescent="0.3">
      <c r="A87" s="1" t="s">
        <v>3</v>
      </c>
      <c r="B87" s="13" t="s">
        <v>11</v>
      </c>
      <c r="C87" s="21" t="b">
        <f>IF(B87="yes",(C81+E81)*'At-Risk'!$F$7)</f>
        <v>0</v>
      </c>
      <c r="D87" s="15"/>
      <c r="E87" s="2"/>
      <c r="F87" s="3"/>
    </row>
    <row r="88" spans="1:6" x14ac:dyDescent="0.25">
      <c r="A88" s="4"/>
      <c r="B88" s="17" t="s">
        <v>10</v>
      </c>
      <c r="C88" s="22">
        <f>(C86+C87)*E85*E87*4.5</f>
        <v>0</v>
      </c>
      <c r="D88" s="15"/>
      <c r="E88" s="15"/>
      <c r="F88" s="3"/>
    </row>
    <row r="89" spans="1:6" ht="15.75" thickBot="1" x14ac:dyDescent="0.3">
      <c r="A89" s="5"/>
      <c r="B89" s="6"/>
      <c r="C89" s="6"/>
      <c r="D89" s="6"/>
      <c r="E89" s="6"/>
      <c r="F89" s="8"/>
    </row>
    <row r="90" spans="1:6" ht="15.75" thickBot="1" x14ac:dyDescent="0.3"/>
    <row r="91" spans="1:6" x14ac:dyDescent="0.25">
      <c r="A91" s="9"/>
      <c r="B91" s="23"/>
      <c r="C91" s="24"/>
      <c r="D91" s="24"/>
      <c r="E91" s="24"/>
      <c r="F91" s="25"/>
    </row>
    <row r="92" spans="1:6" ht="15.75" thickBot="1" x14ac:dyDescent="0.3">
      <c r="A92" s="4"/>
      <c r="B92" s="14"/>
      <c r="C92" s="26" t="s">
        <v>15</v>
      </c>
      <c r="D92" s="16"/>
      <c r="E92" s="16"/>
      <c r="F92" s="3"/>
    </row>
    <row r="93" spans="1:6" ht="15.75" thickBot="1" x14ac:dyDescent="0.3">
      <c r="A93" s="33" t="s">
        <v>14</v>
      </c>
      <c r="B93" s="34"/>
      <c r="C93" s="38"/>
      <c r="D93" s="39"/>
      <c r="E93" s="39"/>
      <c r="F93" s="40"/>
    </row>
    <row r="94" spans="1:6" x14ac:dyDescent="0.25">
      <c r="A94" s="4"/>
      <c r="B94" s="15"/>
      <c r="C94" s="15"/>
      <c r="D94" s="15"/>
      <c r="E94" s="15"/>
      <c r="F94" s="3"/>
    </row>
    <row r="95" spans="1:6" ht="15.75" thickBot="1" x14ac:dyDescent="0.3">
      <c r="A95" s="4"/>
      <c r="B95" s="17" t="s">
        <v>4</v>
      </c>
      <c r="C95" s="18" t="s">
        <v>5</v>
      </c>
      <c r="D95" s="18" t="s">
        <v>6</v>
      </c>
      <c r="E95" s="18" t="s">
        <v>7</v>
      </c>
      <c r="F95" s="3"/>
    </row>
    <row r="96" spans="1:6" ht="15.75" thickBot="1" x14ac:dyDescent="0.3">
      <c r="A96" s="4"/>
      <c r="B96" s="2"/>
      <c r="C96" s="2"/>
      <c r="D96" s="2"/>
      <c r="E96" s="2"/>
      <c r="F96" s="3"/>
    </row>
    <row r="97" spans="1:6" x14ac:dyDescent="0.25">
      <c r="A97" s="4"/>
      <c r="B97" s="21">
        <f>B96*'At-Risk'!$B$7</f>
        <v>0</v>
      </c>
      <c r="C97" s="21">
        <f>C96*'At-Risk'!$C$7</f>
        <v>0</v>
      </c>
      <c r="D97" s="21">
        <f>D96*'At-Risk'!$D$7</f>
        <v>0</v>
      </c>
      <c r="E97" s="21">
        <f>E96*'At-Risk'!$E$7</f>
        <v>0</v>
      </c>
      <c r="F97" s="3"/>
    </row>
    <row r="98" spans="1:6" x14ac:dyDescent="0.25">
      <c r="A98" s="4"/>
      <c r="B98" s="16"/>
      <c r="C98" s="16"/>
      <c r="D98" s="16"/>
      <c r="E98" s="16"/>
      <c r="F98" s="3"/>
    </row>
    <row r="99" spans="1:6" ht="15.75" thickBot="1" x14ac:dyDescent="0.3">
      <c r="A99" s="4"/>
      <c r="B99" s="16"/>
      <c r="C99" s="16"/>
      <c r="D99" s="41" t="s">
        <v>13</v>
      </c>
      <c r="E99" s="41"/>
      <c r="F99" s="42"/>
    </row>
    <row r="100" spans="1:6" ht="15.75" thickBot="1" x14ac:dyDescent="0.3">
      <c r="A100" s="4"/>
      <c r="B100" s="15"/>
      <c r="C100" s="15"/>
      <c r="D100" s="15"/>
      <c r="E100" s="2"/>
      <c r="F100" s="3"/>
    </row>
    <row r="101" spans="1:6" ht="15.75" thickBot="1" x14ac:dyDescent="0.3">
      <c r="A101" s="4"/>
      <c r="B101" s="17" t="s">
        <v>9</v>
      </c>
      <c r="C101" s="21">
        <f>B97+C97+D97+E97</f>
        <v>0</v>
      </c>
      <c r="D101" s="28" t="s">
        <v>12</v>
      </c>
      <c r="E101" s="28"/>
      <c r="F101" s="29"/>
    </row>
    <row r="102" spans="1:6" ht="15.75" thickBot="1" x14ac:dyDescent="0.3">
      <c r="A102" s="1" t="s">
        <v>3</v>
      </c>
      <c r="B102" s="13" t="s">
        <v>11</v>
      </c>
      <c r="C102" s="21" t="b">
        <f>IF(B102="yes",(C96+E96)*'At-Risk'!$F$7)</f>
        <v>0</v>
      </c>
      <c r="D102" s="15"/>
      <c r="E102" s="2"/>
      <c r="F102" s="3"/>
    </row>
    <row r="103" spans="1:6" x14ac:dyDescent="0.25">
      <c r="A103" s="4"/>
      <c r="B103" s="17" t="s">
        <v>10</v>
      </c>
      <c r="C103" s="22">
        <f>(C101+C102)*E100*E102*4.5</f>
        <v>0</v>
      </c>
      <c r="D103" s="15"/>
      <c r="E103" s="15"/>
      <c r="F103" s="3"/>
    </row>
    <row r="104" spans="1:6" ht="15.75" thickBot="1" x14ac:dyDescent="0.3">
      <c r="A104" s="5"/>
      <c r="B104" s="6"/>
      <c r="C104" s="6"/>
      <c r="D104" s="6"/>
      <c r="E104" s="6"/>
      <c r="F104" s="8"/>
    </row>
    <row r="105" spans="1:6" ht="15.75" thickBot="1" x14ac:dyDescent="0.3"/>
    <row r="106" spans="1:6" x14ac:dyDescent="0.25">
      <c r="A106" s="9"/>
      <c r="B106" s="23"/>
      <c r="C106" s="24"/>
      <c r="D106" s="24"/>
      <c r="E106" s="24"/>
      <c r="F106" s="25"/>
    </row>
    <row r="107" spans="1:6" ht="15.75" thickBot="1" x14ac:dyDescent="0.3">
      <c r="A107" s="4"/>
      <c r="B107" s="14"/>
      <c r="C107" s="26" t="s">
        <v>15</v>
      </c>
      <c r="D107" s="16"/>
      <c r="E107" s="16"/>
      <c r="F107" s="3"/>
    </row>
    <row r="108" spans="1:6" ht="15.75" thickBot="1" x14ac:dyDescent="0.3">
      <c r="A108" s="33" t="s">
        <v>14</v>
      </c>
      <c r="B108" s="34"/>
      <c r="C108" s="38"/>
      <c r="D108" s="39"/>
      <c r="E108" s="39"/>
      <c r="F108" s="40"/>
    </row>
    <row r="109" spans="1:6" x14ac:dyDescent="0.25">
      <c r="A109" s="4"/>
      <c r="B109" s="15"/>
      <c r="C109" s="15"/>
      <c r="D109" s="15"/>
      <c r="E109" s="15"/>
      <c r="F109" s="3"/>
    </row>
    <row r="110" spans="1:6" ht="15.75" thickBot="1" x14ac:dyDescent="0.3">
      <c r="A110" s="4"/>
      <c r="B110" s="17" t="s">
        <v>4</v>
      </c>
      <c r="C110" s="18" t="s">
        <v>5</v>
      </c>
      <c r="D110" s="18" t="s">
        <v>6</v>
      </c>
      <c r="E110" s="18" t="s">
        <v>7</v>
      </c>
      <c r="F110" s="3"/>
    </row>
    <row r="111" spans="1:6" ht="15.75" thickBot="1" x14ac:dyDescent="0.3">
      <c r="A111" s="4"/>
      <c r="B111" s="2"/>
      <c r="C111" s="2"/>
      <c r="D111" s="2"/>
      <c r="E111" s="2"/>
      <c r="F111" s="3"/>
    </row>
    <row r="112" spans="1:6" x14ac:dyDescent="0.25">
      <c r="A112" s="4"/>
      <c r="B112" s="21">
        <f>B111*'At-Risk'!$B$7</f>
        <v>0</v>
      </c>
      <c r="C112" s="21">
        <f>C111*'At-Risk'!$C$7</f>
        <v>0</v>
      </c>
      <c r="D112" s="21">
        <f>D111*'At-Risk'!$D$7</f>
        <v>0</v>
      </c>
      <c r="E112" s="21">
        <f>E111*'At-Risk'!$E$7</f>
        <v>0</v>
      </c>
      <c r="F112" s="3"/>
    </row>
    <row r="113" spans="1:6" x14ac:dyDescent="0.25">
      <c r="A113" s="4"/>
      <c r="B113" s="16"/>
      <c r="C113" s="16"/>
      <c r="D113" s="16"/>
      <c r="E113" s="16"/>
      <c r="F113" s="3"/>
    </row>
    <row r="114" spans="1:6" ht="15.75" thickBot="1" x14ac:dyDescent="0.3">
      <c r="A114" s="4"/>
      <c r="B114" s="16"/>
      <c r="C114" s="16"/>
      <c r="D114" s="41" t="s">
        <v>13</v>
      </c>
      <c r="E114" s="41"/>
      <c r="F114" s="42"/>
    </row>
    <row r="115" spans="1:6" ht="15.75" thickBot="1" x14ac:dyDescent="0.3">
      <c r="A115" s="4"/>
      <c r="B115" s="15"/>
      <c r="C115" s="15"/>
      <c r="D115" s="15"/>
      <c r="E115" s="2"/>
      <c r="F115" s="3"/>
    </row>
    <row r="116" spans="1:6" ht="15.75" thickBot="1" x14ac:dyDescent="0.3">
      <c r="A116" s="4"/>
      <c r="B116" s="17" t="s">
        <v>9</v>
      </c>
      <c r="C116" s="21">
        <f>B112+C112+D112+E112</f>
        <v>0</v>
      </c>
      <c r="D116" s="28" t="s">
        <v>12</v>
      </c>
      <c r="E116" s="28"/>
      <c r="F116" s="29"/>
    </row>
    <row r="117" spans="1:6" ht="15.75" thickBot="1" x14ac:dyDescent="0.3">
      <c r="A117" s="1" t="s">
        <v>3</v>
      </c>
      <c r="B117" s="13" t="s">
        <v>11</v>
      </c>
      <c r="C117" s="21" t="b">
        <f>IF(B117="yes",(C111+E111)*'At-Risk'!$F$7)</f>
        <v>0</v>
      </c>
      <c r="D117" s="15"/>
      <c r="E117" s="2"/>
      <c r="F117" s="3"/>
    </row>
    <row r="118" spans="1:6" x14ac:dyDescent="0.25">
      <c r="A118" s="4"/>
      <c r="B118" s="17" t="s">
        <v>10</v>
      </c>
      <c r="C118" s="22">
        <f>(C116+C117)*E115*E117*4.5</f>
        <v>0</v>
      </c>
      <c r="D118" s="15"/>
      <c r="E118" s="15"/>
      <c r="F118" s="3"/>
    </row>
    <row r="119" spans="1:6" ht="15.75" thickBot="1" x14ac:dyDescent="0.3">
      <c r="A119" s="5"/>
      <c r="B119" s="6"/>
      <c r="C119" s="6"/>
      <c r="D119" s="6"/>
      <c r="E119" s="6"/>
      <c r="F119" s="8"/>
    </row>
    <row r="120" spans="1:6" ht="15.75" thickBot="1" x14ac:dyDescent="0.3"/>
    <row r="121" spans="1:6" x14ac:dyDescent="0.25">
      <c r="A121" s="9"/>
      <c r="B121" s="23"/>
      <c r="C121" s="24"/>
      <c r="D121" s="24"/>
      <c r="E121" s="24"/>
      <c r="F121" s="25"/>
    </row>
    <row r="122" spans="1:6" ht="15.75" thickBot="1" x14ac:dyDescent="0.3">
      <c r="A122" s="4"/>
      <c r="B122" s="14"/>
      <c r="C122" s="26" t="s">
        <v>15</v>
      </c>
      <c r="D122" s="16"/>
      <c r="E122" s="16"/>
      <c r="F122" s="3"/>
    </row>
    <row r="123" spans="1:6" ht="15.75" thickBot="1" x14ac:dyDescent="0.3">
      <c r="A123" s="33" t="s">
        <v>14</v>
      </c>
      <c r="B123" s="34"/>
      <c r="C123" s="38"/>
      <c r="D123" s="39"/>
      <c r="E123" s="39"/>
      <c r="F123" s="40"/>
    </row>
    <row r="124" spans="1:6" x14ac:dyDescent="0.25">
      <c r="A124" s="4"/>
      <c r="B124" s="15"/>
      <c r="C124" s="15"/>
      <c r="D124" s="15"/>
      <c r="E124" s="15"/>
      <c r="F124" s="3"/>
    </row>
    <row r="125" spans="1:6" ht="15.75" thickBot="1" x14ac:dyDescent="0.3">
      <c r="A125" s="4"/>
      <c r="B125" s="17" t="s">
        <v>4</v>
      </c>
      <c r="C125" s="18" t="s">
        <v>5</v>
      </c>
      <c r="D125" s="18" t="s">
        <v>6</v>
      </c>
      <c r="E125" s="18" t="s">
        <v>7</v>
      </c>
      <c r="F125" s="3"/>
    </row>
    <row r="126" spans="1:6" ht="15.75" thickBot="1" x14ac:dyDescent="0.3">
      <c r="A126" s="4"/>
      <c r="B126" s="2"/>
      <c r="C126" s="2"/>
      <c r="D126" s="2"/>
      <c r="E126" s="2"/>
      <c r="F126" s="3"/>
    </row>
    <row r="127" spans="1:6" x14ac:dyDescent="0.25">
      <c r="A127" s="4"/>
      <c r="B127" s="21">
        <f>B126*'At-Risk'!$B$7</f>
        <v>0</v>
      </c>
      <c r="C127" s="21">
        <f>C126*'At-Risk'!$C$7</f>
        <v>0</v>
      </c>
      <c r="D127" s="21">
        <f>D126*'At-Risk'!$D$7</f>
        <v>0</v>
      </c>
      <c r="E127" s="21">
        <f>E126*'At-Risk'!$E$7</f>
        <v>0</v>
      </c>
      <c r="F127" s="3"/>
    </row>
    <row r="128" spans="1:6" x14ac:dyDescent="0.25">
      <c r="A128" s="4"/>
      <c r="B128" s="16"/>
      <c r="C128" s="16"/>
      <c r="D128" s="16"/>
      <c r="E128" s="16"/>
      <c r="F128" s="3"/>
    </row>
    <row r="129" spans="1:6" ht="15.75" thickBot="1" x14ac:dyDescent="0.3">
      <c r="A129" s="4"/>
      <c r="B129" s="16"/>
      <c r="C129" s="16"/>
      <c r="D129" s="41" t="s">
        <v>13</v>
      </c>
      <c r="E129" s="41"/>
      <c r="F129" s="42"/>
    </row>
    <row r="130" spans="1:6" ht="15.75" thickBot="1" x14ac:dyDescent="0.3">
      <c r="A130" s="4"/>
      <c r="B130" s="15"/>
      <c r="C130" s="15"/>
      <c r="D130" s="15"/>
      <c r="E130" s="2"/>
      <c r="F130" s="3"/>
    </row>
    <row r="131" spans="1:6" ht="15.75" thickBot="1" x14ac:dyDescent="0.3">
      <c r="A131" s="4"/>
      <c r="B131" s="17" t="s">
        <v>9</v>
      </c>
      <c r="C131" s="21">
        <f>B127+C127+D127+E127</f>
        <v>0</v>
      </c>
      <c r="D131" s="28" t="s">
        <v>12</v>
      </c>
      <c r="E131" s="28"/>
      <c r="F131" s="29"/>
    </row>
    <row r="132" spans="1:6" ht="15.75" thickBot="1" x14ac:dyDescent="0.3">
      <c r="A132" s="1" t="s">
        <v>3</v>
      </c>
      <c r="B132" s="13" t="s">
        <v>11</v>
      </c>
      <c r="C132" s="21" t="b">
        <f>IF(B132="yes",(C126+E126)*'At-Risk'!$F$7)</f>
        <v>0</v>
      </c>
      <c r="D132" s="15"/>
      <c r="E132" s="2"/>
      <c r="F132" s="3"/>
    </row>
    <row r="133" spans="1:6" x14ac:dyDescent="0.25">
      <c r="A133" s="4"/>
      <c r="B133" s="17" t="s">
        <v>10</v>
      </c>
      <c r="C133" s="22">
        <f>(C131+C132)*E130*E132*4.5</f>
        <v>0</v>
      </c>
      <c r="D133" s="15"/>
      <c r="E133" s="15"/>
      <c r="F133" s="3"/>
    </row>
    <row r="134" spans="1:6" ht="15.75" thickBot="1" x14ac:dyDescent="0.3">
      <c r="A134" s="5"/>
      <c r="B134" s="6"/>
      <c r="C134" s="6"/>
      <c r="D134" s="6"/>
      <c r="E134" s="6"/>
      <c r="F134" s="8"/>
    </row>
    <row r="135" spans="1:6" ht="15.75" thickBot="1" x14ac:dyDescent="0.3"/>
    <row r="136" spans="1:6" x14ac:dyDescent="0.25">
      <c r="A136" s="9"/>
      <c r="B136" s="23"/>
      <c r="C136" s="24"/>
      <c r="D136" s="24"/>
      <c r="E136" s="24"/>
      <c r="F136" s="25"/>
    </row>
    <row r="137" spans="1:6" ht="15.75" thickBot="1" x14ac:dyDescent="0.3">
      <c r="A137" s="4"/>
      <c r="B137" s="14"/>
      <c r="C137" s="26" t="s">
        <v>15</v>
      </c>
      <c r="D137" s="16"/>
      <c r="E137" s="16"/>
      <c r="F137" s="3"/>
    </row>
    <row r="138" spans="1:6" ht="15.75" thickBot="1" x14ac:dyDescent="0.3">
      <c r="A138" s="33" t="s">
        <v>14</v>
      </c>
      <c r="B138" s="34"/>
      <c r="C138" s="38"/>
      <c r="D138" s="39"/>
      <c r="E138" s="39"/>
      <c r="F138" s="40"/>
    </row>
    <row r="139" spans="1:6" x14ac:dyDescent="0.25">
      <c r="A139" s="4"/>
      <c r="B139" s="15"/>
      <c r="C139" s="15"/>
      <c r="D139" s="15"/>
      <c r="E139" s="15"/>
      <c r="F139" s="3"/>
    </row>
    <row r="140" spans="1:6" ht="15.75" thickBot="1" x14ac:dyDescent="0.3">
      <c r="A140" s="4"/>
      <c r="B140" s="17" t="s">
        <v>4</v>
      </c>
      <c r="C140" s="18" t="s">
        <v>5</v>
      </c>
      <c r="D140" s="18" t="s">
        <v>6</v>
      </c>
      <c r="E140" s="18" t="s">
        <v>7</v>
      </c>
      <c r="F140" s="3"/>
    </row>
    <row r="141" spans="1:6" ht="15.75" thickBot="1" x14ac:dyDescent="0.3">
      <c r="A141" s="4"/>
      <c r="B141" s="2"/>
      <c r="C141" s="2"/>
      <c r="D141" s="2"/>
      <c r="E141" s="2"/>
      <c r="F141" s="3"/>
    </row>
    <row r="142" spans="1:6" x14ac:dyDescent="0.25">
      <c r="A142" s="4"/>
      <c r="B142" s="21">
        <f>B141*'At-Risk'!$B$7</f>
        <v>0</v>
      </c>
      <c r="C142" s="21">
        <f>C141*'At-Risk'!$C$7</f>
        <v>0</v>
      </c>
      <c r="D142" s="21">
        <f>D141*'At-Risk'!$D$7</f>
        <v>0</v>
      </c>
      <c r="E142" s="21">
        <f>E141*'At-Risk'!$E$7</f>
        <v>0</v>
      </c>
      <c r="F142" s="3"/>
    </row>
    <row r="143" spans="1:6" x14ac:dyDescent="0.25">
      <c r="A143" s="4"/>
      <c r="B143" s="16"/>
      <c r="C143" s="16"/>
      <c r="D143" s="16"/>
      <c r="E143" s="16"/>
      <c r="F143" s="3"/>
    </row>
    <row r="144" spans="1:6" ht="15.75" thickBot="1" x14ac:dyDescent="0.3">
      <c r="A144" s="4"/>
      <c r="B144" s="16"/>
      <c r="C144" s="16"/>
      <c r="D144" s="41" t="s">
        <v>13</v>
      </c>
      <c r="E144" s="41"/>
      <c r="F144" s="42"/>
    </row>
    <row r="145" spans="1:6" ht="15.75" thickBot="1" x14ac:dyDescent="0.3">
      <c r="A145" s="4"/>
      <c r="B145" s="15"/>
      <c r="C145" s="15"/>
      <c r="D145" s="15"/>
      <c r="E145" s="2"/>
      <c r="F145" s="3"/>
    </row>
    <row r="146" spans="1:6" ht="15.75" thickBot="1" x14ac:dyDescent="0.3">
      <c r="A146" s="4"/>
      <c r="B146" s="17" t="s">
        <v>9</v>
      </c>
      <c r="C146" s="21">
        <f>B142+C142+D142+E142</f>
        <v>0</v>
      </c>
      <c r="D146" s="28" t="s">
        <v>12</v>
      </c>
      <c r="E146" s="28"/>
      <c r="F146" s="29"/>
    </row>
    <row r="147" spans="1:6" ht="15.75" thickBot="1" x14ac:dyDescent="0.3">
      <c r="A147" s="1" t="s">
        <v>3</v>
      </c>
      <c r="B147" s="13" t="s">
        <v>11</v>
      </c>
      <c r="C147" s="21" t="b">
        <f>IF(B147="yes",(C141+E141)*'At-Risk'!$F$7)</f>
        <v>0</v>
      </c>
      <c r="D147" s="15"/>
      <c r="E147" s="2"/>
      <c r="F147" s="3"/>
    </row>
    <row r="148" spans="1:6" x14ac:dyDescent="0.25">
      <c r="A148" s="4"/>
      <c r="B148" s="17" t="s">
        <v>10</v>
      </c>
      <c r="C148" s="22">
        <f>(C146+C147)*E145*E147*4.5</f>
        <v>0</v>
      </c>
      <c r="D148" s="15"/>
      <c r="E148" s="15"/>
      <c r="F148" s="3"/>
    </row>
    <row r="149" spans="1:6" ht="15.75" thickBot="1" x14ac:dyDescent="0.3">
      <c r="A149" s="5"/>
      <c r="B149" s="6"/>
      <c r="C149" s="6"/>
      <c r="D149" s="6"/>
      <c r="E149" s="6"/>
      <c r="F149" s="8"/>
    </row>
    <row r="150" spans="1:6" ht="15.75" thickBot="1" x14ac:dyDescent="0.3"/>
    <row r="151" spans="1:6" x14ac:dyDescent="0.25">
      <c r="A151" s="9"/>
      <c r="B151" s="23"/>
      <c r="C151" s="24"/>
      <c r="D151" s="24"/>
      <c r="E151" s="24"/>
      <c r="F151" s="25"/>
    </row>
    <row r="152" spans="1:6" ht="15.75" thickBot="1" x14ac:dyDescent="0.3">
      <c r="A152" s="4"/>
      <c r="B152" s="14"/>
      <c r="C152" s="26" t="s">
        <v>15</v>
      </c>
      <c r="D152" s="16"/>
      <c r="E152" s="16"/>
      <c r="F152" s="3"/>
    </row>
    <row r="153" spans="1:6" ht="15.75" thickBot="1" x14ac:dyDescent="0.3">
      <c r="A153" s="33" t="s">
        <v>14</v>
      </c>
      <c r="B153" s="34"/>
      <c r="C153" s="38"/>
      <c r="D153" s="39"/>
      <c r="E153" s="39"/>
      <c r="F153" s="40"/>
    </row>
    <row r="154" spans="1:6" x14ac:dyDescent="0.25">
      <c r="A154" s="4"/>
      <c r="B154" s="15"/>
      <c r="C154" s="15"/>
      <c r="D154" s="15"/>
      <c r="E154" s="15"/>
      <c r="F154" s="3"/>
    </row>
    <row r="155" spans="1:6" ht="15.75" thickBot="1" x14ac:dyDescent="0.3">
      <c r="A155" s="4"/>
      <c r="B155" s="17" t="s">
        <v>4</v>
      </c>
      <c r="C155" s="18" t="s">
        <v>5</v>
      </c>
      <c r="D155" s="18" t="s">
        <v>6</v>
      </c>
      <c r="E155" s="18" t="s">
        <v>7</v>
      </c>
      <c r="F155" s="3"/>
    </row>
    <row r="156" spans="1:6" ht="15.75" thickBot="1" x14ac:dyDescent="0.3">
      <c r="A156" s="4"/>
      <c r="B156" s="2"/>
      <c r="C156" s="2"/>
      <c r="D156" s="2"/>
      <c r="E156" s="2"/>
      <c r="F156" s="3"/>
    </row>
    <row r="157" spans="1:6" x14ac:dyDescent="0.25">
      <c r="A157" s="4"/>
      <c r="B157" s="21">
        <f>B156*'At-Risk'!$B$7</f>
        <v>0</v>
      </c>
      <c r="C157" s="21">
        <f>C156*'At-Risk'!$C$7</f>
        <v>0</v>
      </c>
      <c r="D157" s="21">
        <f>D156*'At-Risk'!$D$7</f>
        <v>0</v>
      </c>
      <c r="E157" s="21">
        <f>E156*'At-Risk'!$E$7</f>
        <v>0</v>
      </c>
      <c r="F157" s="3"/>
    </row>
    <row r="158" spans="1:6" x14ac:dyDescent="0.25">
      <c r="A158" s="4"/>
      <c r="B158" s="16"/>
      <c r="C158" s="16"/>
      <c r="D158" s="16"/>
      <c r="E158" s="16"/>
      <c r="F158" s="3"/>
    </row>
    <row r="159" spans="1:6" ht="15.75" thickBot="1" x14ac:dyDescent="0.3">
      <c r="A159" s="4"/>
      <c r="B159" s="16"/>
      <c r="C159" s="16"/>
      <c r="D159" s="41" t="s">
        <v>13</v>
      </c>
      <c r="E159" s="41"/>
      <c r="F159" s="42"/>
    </row>
    <row r="160" spans="1:6" ht="15.75" thickBot="1" x14ac:dyDescent="0.3">
      <c r="A160" s="4"/>
      <c r="B160" s="15"/>
      <c r="C160" s="15"/>
      <c r="D160" s="15"/>
      <c r="E160" s="2"/>
      <c r="F160" s="3"/>
    </row>
    <row r="161" spans="1:6" ht="15.75" thickBot="1" x14ac:dyDescent="0.3">
      <c r="A161" s="4"/>
      <c r="B161" s="17" t="s">
        <v>9</v>
      </c>
      <c r="C161" s="21">
        <f>B157+C157+D157+E157</f>
        <v>0</v>
      </c>
      <c r="D161" s="28" t="s">
        <v>12</v>
      </c>
      <c r="E161" s="28"/>
      <c r="F161" s="29"/>
    </row>
    <row r="162" spans="1:6" ht="15.75" thickBot="1" x14ac:dyDescent="0.3">
      <c r="A162" s="1" t="s">
        <v>3</v>
      </c>
      <c r="B162" s="13" t="s">
        <v>11</v>
      </c>
      <c r="C162" s="21" t="b">
        <f>IF(B162="yes",(C156+E156)*'At-Risk'!$F$7)</f>
        <v>0</v>
      </c>
      <c r="D162" s="15"/>
      <c r="E162" s="2"/>
      <c r="F162" s="3"/>
    </row>
    <row r="163" spans="1:6" x14ac:dyDescent="0.25">
      <c r="A163" s="4"/>
      <c r="B163" s="17" t="s">
        <v>10</v>
      </c>
      <c r="C163" s="22">
        <f>(C161+C162)*E160*E162*4.5</f>
        <v>0</v>
      </c>
      <c r="D163" s="15"/>
      <c r="E163" s="15"/>
      <c r="F163" s="3"/>
    </row>
    <row r="164" spans="1:6" ht="15.75" thickBot="1" x14ac:dyDescent="0.3">
      <c r="A164" s="5"/>
      <c r="B164" s="6"/>
      <c r="C164" s="6"/>
      <c r="D164" s="6"/>
      <c r="E164" s="6"/>
      <c r="F164" s="8"/>
    </row>
    <row r="165" spans="1:6" ht="15.75" thickBot="1" x14ac:dyDescent="0.3"/>
    <row r="166" spans="1:6" x14ac:dyDescent="0.25">
      <c r="A166" s="9"/>
      <c r="B166" s="23"/>
      <c r="C166" s="24"/>
      <c r="D166" s="24"/>
      <c r="E166" s="24"/>
      <c r="F166" s="25"/>
    </row>
    <row r="167" spans="1:6" ht="15.75" thickBot="1" x14ac:dyDescent="0.3">
      <c r="A167" s="4"/>
      <c r="B167" s="14"/>
      <c r="C167" s="26" t="s">
        <v>15</v>
      </c>
      <c r="D167" s="16"/>
      <c r="E167" s="16"/>
      <c r="F167" s="3"/>
    </row>
    <row r="168" spans="1:6" ht="15.75" thickBot="1" x14ac:dyDescent="0.3">
      <c r="A168" s="33" t="s">
        <v>14</v>
      </c>
      <c r="B168" s="34"/>
      <c r="C168" s="38"/>
      <c r="D168" s="39"/>
      <c r="E168" s="39"/>
      <c r="F168" s="40"/>
    </row>
    <row r="169" spans="1:6" x14ac:dyDescent="0.25">
      <c r="A169" s="4"/>
      <c r="B169" s="15"/>
      <c r="C169" s="15"/>
      <c r="D169" s="15"/>
      <c r="E169" s="15"/>
      <c r="F169" s="3"/>
    </row>
    <row r="170" spans="1:6" ht="15.75" thickBot="1" x14ac:dyDescent="0.3">
      <c r="A170" s="4"/>
      <c r="B170" s="17" t="s">
        <v>4</v>
      </c>
      <c r="C170" s="18" t="s">
        <v>5</v>
      </c>
      <c r="D170" s="18" t="s">
        <v>6</v>
      </c>
      <c r="E170" s="18" t="s">
        <v>7</v>
      </c>
      <c r="F170" s="3"/>
    </row>
    <row r="171" spans="1:6" ht="15.75" thickBot="1" x14ac:dyDescent="0.3">
      <c r="A171" s="4"/>
      <c r="B171" s="2"/>
      <c r="C171" s="2"/>
      <c r="D171" s="2"/>
      <c r="E171" s="2"/>
      <c r="F171" s="3"/>
    </row>
    <row r="172" spans="1:6" x14ac:dyDescent="0.25">
      <c r="A172" s="4"/>
      <c r="B172" s="21">
        <f>B171*'At-Risk'!$B$7</f>
        <v>0</v>
      </c>
      <c r="C172" s="21">
        <f>C171*'At-Risk'!$C$7</f>
        <v>0</v>
      </c>
      <c r="D172" s="21">
        <f>D171*'At-Risk'!$D$7</f>
        <v>0</v>
      </c>
      <c r="E172" s="21">
        <f>E171*'At-Risk'!$E$7</f>
        <v>0</v>
      </c>
      <c r="F172" s="3"/>
    </row>
    <row r="173" spans="1:6" x14ac:dyDescent="0.25">
      <c r="A173" s="4"/>
      <c r="B173" s="16"/>
      <c r="C173" s="16"/>
      <c r="D173" s="16"/>
      <c r="E173" s="16"/>
      <c r="F173" s="3"/>
    </row>
    <row r="174" spans="1:6" ht="15.75" thickBot="1" x14ac:dyDescent="0.3">
      <c r="A174" s="4"/>
      <c r="B174" s="16"/>
      <c r="C174" s="16"/>
      <c r="D174" s="41" t="s">
        <v>13</v>
      </c>
      <c r="E174" s="41"/>
      <c r="F174" s="42"/>
    </row>
    <row r="175" spans="1:6" ht="15.75" thickBot="1" x14ac:dyDescent="0.3">
      <c r="A175" s="4"/>
      <c r="B175" s="15"/>
      <c r="C175" s="15"/>
      <c r="D175" s="15"/>
      <c r="E175" s="2"/>
      <c r="F175" s="3"/>
    </row>
    <row r="176" spans="1:6" ht="15.75" thickBot="1" x14ac:dyDescent="0.3">
      <c r="A176" s="4"/>
      <c r="B176" s="17" t="s">
        <v>9</v>
      </c>
      <c r="C176" s="21">
        <f>B172+C172+D172+E172</f>
        <v>0</v>
      </c>
      <c r="D176" s="28" t="s">
        <v>12</v>
      </c>
      <c r="E176" s="28"/>
      <c r="F176" s="29"/>
    </row>
    <row r="177" spans="1:6" ht="15.75" thickBot="1" x14ac:dyDescent="0.3">
      <c r="A177" s="1" t="s">
        <v>3</v>
      </c>
      <c r="B177" s="13" t="s">
        <v>11</v>
      </c>
      <c r="C177" s="21" t="b">
        <f>IF(B177="yes",(C171+E171)*'At-Risk'!$F$7)</f>
        <v>0</v>
      </c>
      <c r="D177" s="15"/>
      <c r="E177" s="2"/>
      <c r="F177" s="3"/>
    </row>
    <row r="178" spans="1:6" x14ac:dyDescent="0.25">
      <c r="A178" s="4"/>
      <c r="B178" s="17" t="s">
        <v>10</v>
      </c>
      <c r="C178" s="22">
        <f>(C176+C177)*E175*E177*4.5</f>
        <v>0</v>
      </c>
      <c r="D178" s="15"/>
      <c r="E178" s="15"/>
      <c r="F178" s="3"/>
    </row>
    <row r="179" spans="1:6" ht="15.75" thickBot="1" x14ac:dyDescent="0.3">
      <c r="A179" s="5"/>
      <c r="B179" s="6"/>
      <c r="C179" s="6"/>
      <c r="D179" s="6"/>
      <c r="E179" s="6"/>
      <c r="F179" s="8"/>
    </row>
    <row r="180" spans="1:6" ht="15.75" thickBot="1" x14ac:dyDescent="0.3"/>
    <row r="181" spans="1:6" x14ac:dyDescent="0.25">
      <c r="A181" s="9"/>
      <c r="B181" s="23"/>
      <c r="C181" s="24"/>
      <c r="D181" s="24"/>
      <c r="E181" s="24"/>
      <c r="F181" s="25"/>
    </row>
    <row r="182" spans="1:6" ht="15.75" thickBot="1" x14ac:dyDescent="0.3">
      <c r="A182" s="4"/>
      <c r="B182" s="14"/>
      <c r="C182" s="26" t="s">
        <v>15</v>
      </c>
      <c r="D182" s="16"/>
      <c r="E182" s="16"/>
      <c r="F182" s="3"/>
    </row>
    <row r="183" spans="1:6" ht="15.75" thickBot="1" x14ac:dyDescent="0.3">
      <c r="A183" s="33" t="s">
        <v>14</v>
      </c>
      <c r="B183" s="34"/>
      <c r="C183" s="38"/>
      <c r="D183" s="39"/>
      <c r="E183" s="39"/>
      <c r="F183" s="40"/>
    </row>
    <row r="184" spans="1:6" x14ac:dyDescent="0.25">
      <c r="A184" s="4"/>
      <c r="B184" s="15"/>
      <c r="C184" s="15"/>
      <c r="D184" s="15"/>
      <c r="E184" s="15"/>
      <c r="F184" s="3"/>
    </row>
    <row r="185" spans="1:6" ht="15.75" thickBot="1" x14ac:dyDescent="0.3">
      <c r="A185" s="4"/>
      <c r="B185" s="17" t="s">
        <v>4</v>
      </c>
      <c r="C185" s="18" t="s">
        <v>5</v>
      </c>
      <c r="D185" s="18" t="s">
        <v>6</v>
      </c>
      <c r="E185" s="18" t="s">
        <v>7</v>
      </c>
      <c r="F185" s="3"/>
    </row>
    <row r="186" spans="1:6" ht="15.75" thickBot="1" x14ac:dyDescent="0.3">
      <c r="A186" s="4"/>
      <c r="B186" s="2"/>
      <c r="C186" s="2"/>
      <c r="D186" s="2"/>
      <c r="E186" s="2"/>
      <c r="F186" s="3"/>
    </row>
    <row r="187" spans="1:6" x14ac:dyDescent="0.25">
      <c r="A187" s="4"/>
      <c r="B187" s="21">
        <f>B186*'At-Risk'!$B$7</f>
        <v>0</v>
      </c>
      <c r="C187" s="21">
        <f>C186*'At-Risk'!$C$7</f>
        <v>0</v>
      </c>
      <c r="D187" s="21">
        <f>D186*'At-Risk'!$D$7</f>
        <v>0</v>
      </c>
      <c r="E187" s="21">
        <f>E186*'At-Risk'!$E$7</f>
        <v>0</v>
      </c>
      <c r="F187" s="3"/>
    </row>
    <row r="188" spans="1:6" x14ac:dyDescent="0.25">
      <c r="A188" s="4"/>
      <c r="B188" s="16"/>
      <c r="C188" s="16"/>
      <c r="D188" s="16"/>
      <c r="E188" s="16"/>
      <c r="F188" s="3"/>
    </row>
    <row r="189" spans="1:6" ht="15.75" thickBot="1" x14ac:dyDescent="0.3">
      <c r="A189" s="4"/>
      <c r="B189" s="16"/>
      <c r="C189" s="16"/>
      <c r="D189" s="41" t="s">
        <v>13</v>
      </c>
      <c r="E189" s="41"/>
      <c r="F189" s="42"/>
    </row>
    <row r="190" spans="1:6" ht="15.75" thickBot="1" x14ac:dyDescent="0.3">
      <c r="A190" s="4"/>
      <c r="B190" s="15"/>
      <c r="C190" s="15"/>
      <c r="D190" s="15"/>
      <c r="E190" s="2"/>
      <c r="F190" s="3"/>
    </row>
    <row r="191" spans="1:6" ht="15.75" thickBot="1" x14ac:dyDescent="0.3">
      <c r="A191" s="4"/>
      <c r="B191" s="17" t="s">
        <v>9</v>
      </c>
      <c r="C191" s="21">
        <f>B187+C187+D187+E187</f>
        <v>0</v>
      </c>
      <c r="D191" s="28" t="s">
        <v>12</v>
      </c>
      <c r="E191" s="28"/>
      <c r="F191" s="29"/>
    </row>
    <row r="192" spans="1:6" ht="15.75" thickBot="1" x14ac:dyDescent="0.3">
      <c r="A192" s="1" t="s">
        <v>3</v>
      </c>
      <c r="B192" s="13" t="s">
        <v>11</v>
      </c>
      <c r="C192" s="21" t="b">
        <f>IF(B192="yes",(C186+E186)*'At-Risk'!$F$7)</f>
        <v>0</v>
      </c>
      <c r="D192" s="15"/>
      <c r="E192" s="2"/>
      <c r="F192" s="3"/>
    </row>
    <row r="193" spans="1:6" x14ac:dyDescent="0.25">
      <c r="A193" s="4"/>
      <c r="B193" s="17" t="s">
        <v>10</v>
      </c>
      <c r="C193" s="22">
        <f>(C191+C192)*E190*E192*4.5</f>
        <v>0</v>
      </c>
      <c r="D193" s="15"/>
      <c r="E193" s="15"/>
      <c r="F193" s="3"/>
    </row>
    <row r="194" spans="1:6" ht="15.75" thickBot="1" x14ac:dyDescent="0.3">
      <c r="A194" s="5"/>
      <c r="B194" s="6"/>
      <c r="C194" s="6"/>
      <c r="D194" s="6"/>
      <c r="E194" s="6"/>
      <c r="F194" s="8"/>
    </row>
    <row r="195" spans="1:6" ht="15.75" thickBot="1" x14ac:dyDescent="0.3"/>
    <row r="196" spans="1:6" x14ac:dyDescent="0.25">
      <c r="A196" s="9"/>
      <c r="B196" s="23"/>
      <c r="C196" s="24"/>
      <c r="D196" s="24"/>
      <c r="E196" s="24"/>
      <c r="F196" s="25"/>
    </row>
    <row r="197" spans="1:6" ht="15.75" thickBot="1" x14ac:dyDescent="0.3">
      <c r="A197" s="4"/>
      <c r="B197" s="14"/>
      <c r="C197" s="26" t="s">
        <v>15</v>
      </c>
      <c r="D197" s="16"/>
      <c r="E197" s="16"/>
      <c r="F197" s="3"/>
    </row>
    <row r="198" spans="1:6" ht="15.75" thickBot="1" x14ac:dyDescent="0.3">
      <c r="A198" s="33" t="s">
        <v>14</v>
      </c>
      <c r="B198" s="34"/>
      <c r="C198" s="38"/>
      <c r="D198" s="39"/>
      <c r="E198" s="39"/>
      <c r="F198" s="40"/>
    </row>
    <row r="199" spans="1:6" x14ac:dyDescent="0.25">
      <c r="A199" s="4"/>
      <c r="B199" s="15"/>
      <c r="C199" s="15"/>
      <c r="D199" s="15"/>
      <c r="E199" s="15"/>
      <c r="F199" s="3"/>
    </row>
    <row r="200" spans="1:6" ht="15.75" thickBot="1" x14ac:dyDescent="0.3">
      <c r="A200" s="4"/>
      <c r="B200" s="17" t="s">
        <v>4</v>
      </c>
      <c r="C200" s="18" t="s">
        <v>5</v>
      </c>
      <c r="D200" s="18" t="s">
        <v>6</v>
      </c>
      <c r="E200" s="18" t="s">
        <v>7</v>
      </c>
      <c r="F200" s="3"/>
    </row>
    <row r="201" spans="1:6" ht="15.75" thickBot="1" x14ac:dyDescent="0.3">
      <c r="A201" s="4"/>
      <c r="B201" s="2"/>
      <c r="C201" s="2"/>
      <c r="D201" s="2"/>
      <c r="E201" s="2"/>
      <c r="F201" s="3"/>
    </row>
    <row r="202" spans="1:6" x14ac:dyDescent="0.25">
      <c r="A202" s="4"/>
      <c r="B202" s="21">
        <f>B201*'At-Risk'!$B$7</f>
        <v>0</v>
      </c>
      <c r="C202" s="21">
        <f>C201*'At-Risk'!$C$7</f>
        <v>0</v>
      </c>
      <c r="D202" s="21">
        <f>D201*'At-Risk'!$D$7</f>
        <v>0</v>
      </c>
      <c r="E202" s="21">
        <f>E201*'At-Risk'!$E$7</f>
        <v>0</v>
      </c>
      <c r="F202" s="3"/>
    </row>
    <row r="203" spans="1:6" x14ac:dyDescent="0.25">
      <c r="A203" s="4"/>
      <c r="B203" s="16"/>
      <c r="C203" s="16"/>
      <c r="D203" s="16"/>
      <c r="E203" s="16"/>
      <c r="F203" s="3"/>
    </row>
    <row r="204" spans="1:6" ht="15.75" thickBot="1" x14ac:dyDescent="0.3">
      <c r="A204" s="4"/>
      <c r="B204" s="16"/>
      <c r="C204" s="16"/>
      <c r="D204" s="41" t="s">
        <v>13</v>
      </c>
      <c r="E204" s="41"/>
      <c r="F204" s="42"/>
    </row>
    <row r="205" spans="1:6" ht="15.75" thickBot="1" x14ac:dyDescent="0.3">
      <c r="A205" s="4"/>
      <c r="B205" s="15"/>
      <c r="C205" s="15"/>
      <c r="D205" s="15"/>
      <c r="E205" s="2"/>
      <c r="F205" s="3"/>
    </row>
    <row r="206" spans="1:6" ht="15.75" thickBot="1" x14ac:dyDescent="0.3">
      <c r="A206" s="4"/>
      <c r="B206" s="17" t="s">
        <v>9</v>
      </c>
      <c r="C206" s="21">
        <f>B202+C202+D202+E202</f>
        <v>0</v>
      </c>
      <c r="D206" s="28" t="s">
        <v>12</v>
      </c>
      <c r="E206" s="28"/>
      <c r="F206" s="29"/>
    </row>
    <row r="207" spans="1:6" ht="15.75" thickBot="1" x14ac:dyDescent="0.3">
      <c r="A207" s="1" t="s">
        <v>3</v>
      </c>
      <c r="B207" s="13" t="s">
        <v>11</v>
      </c>
      <c r="C207" s="21" t="b">
        <f>IF(B207="yes",(C201+E201)*'At-Risk'!$F$7)</f>
        <v>0</v>
      </c>
      <c r="D207" s="15"/>
      <c r="E207" s="2"/>
      <c r="F207" s="3"/>
    </row>
    <row r="208" spans="1:6" x14ac:dyDescent="0.25">
      <c r="A208" s="4"/>
      <c r="B208" s="17" t="s">
        <v>10</v>
      </c>
      <c r="C208" s="22">
        <f>(C206+C207)*E205*E207*4.5</f>
        <v>0</v>
      </c>
      <c r="D208" s="15"/>
      <c r="E208" s="15"/>
      <c r="F208" s="3"/>
    </row>
    <row r="209" spans="1:6" ht="15.75" thickBot="1" x14ac:dyDescent="0.3">
      <c r="A209" s="5"/>
      <c r="B209" s="6"/>
      <c r="C209" s="6"/>
      <c r="D209" s="6"/>
      <c r="E209" s="6"/>
      <c r="F209" s="8"/>
    </row>
    <row r="210" spans="1:6" ht="15.75" thickBot="1" x14ac:dyDescent="0.3"/>
    <row r="211" spans="1:6" x14ac:dyDescent="0.25">
      <c r="A211" s="9"/>
      <c r="B211" s="23"/>
      <c r="C211" s="24"/>
      <c r="D211" s="24"/>
      <c r="E211" s="24"/>
      <c r="F211" s="25"/>
    </row>
    <row r="212" spans="1:6" ht="15.75" thickBot="1" x14ac:dyDescent="0.3">
      <c r="A212" s="4"/>
      <c r="B212" s="14"/>
      <c r="C212" s="26" t="s">
        <v>15</v>
      </c>
      <c r="D212" s="16"/>
      <c r="E212" s="16"/>
      <c r="F212" s="3"/>
    </row>
    <row r="213" spans="1:6" ht="15.75" thickBot="1" x14ac:dyDescent="0.3">
      <c r="A213" s="33" t="s">
        <v>14</v>
      </c>
      <c r="B213" s="34"/>
      <c r="C213" s="38"/>
      <c r="D213" s="39"/>
      <c r="E213" s="39"/>
      <c r="F213" s="40"/>
    </row>
    <row r="214" spans="1:6" x14ac:dyDescent="0.25">
      <c r="A214" s="4"/>
      <c r="B214" s="15"/>
      <c r="C214" s="15"/>
      <c r="D214" s="15"/>
      <c r="E214" s="15"/>
      <c r="F214" s="3"/>
    </row>
    <row r="215" spans="1:6" ht="15.75" thickBot="1" x14ac:dyDescent="0.3">
      <c r="A215" s="4"/>
      <c r="B215" s="17" t="s">
        <v>4</v>
      </c>
      <c r="C215" s="18" t="s">
        <v>5</v>
      </c>
      <c r="D215" s="18" t="s">
        <v>6</v>
      </c>
      <c r="E215" s="18" t="s">
        <v>7</v>
      </c>
      <c r="F215" s="3"/>
    </row>
    <row r="216" spans="1:6" ht="15.75" thickBot="1" x14ac:dyDescent="0.3">
      <c r="A216" s="4"/>
      <c r="B216" s="2"/>
      <c r="C216" s="2"/>
      <c r="D216" s="2"/>
      <c r="E216" s="2"/>
      <c r="F216" s="3"/>
    </row>
    <row r="217" spans="1:6" x14ac:dyDescent="0.25">
      <c r="A217" s="4"/>
      <c r="B217" s="21">
        <f>B216*'At-Risk'!$B$7</f>
        <v>0</v>
      </c>
      <c r="C217" s="21">
        <f>C216*'At-Risk'!$C$7</f>
        <v>0</v>
      </c>
      <c r="D217" s="21">
        <f>D216*'At-Risk'!$D$7</f>
        <v>0</v>
      </c>
      <c r="E217" s="21">
        <f>E216*'At-Risk'!$E$7</f>
        <v>0</v>
      </c>
      <c r="F217" s="3"/>
    </row>
    <row r="218" spans="1:6" x14ac:dyDescent="0.25">
      <c r="A218" s="4"/>
      <c r="B218" s="16"/>
      <c r="C218" s="16"/>
      <c r="D218" s="16"/>
      <c r="E218" s="16"/>
      <c r="F218" s="3"/>
    </row>
    <row r="219" spans="1:6" ht="15.75" thickBot="1" x14ac:dyDescent="0.3">
      <c r="A219" s="4"/>
      <c r="B219" s="16"/>
      <c r="C219" s="16"/>
      <c r="D219" s="41" t="s">
        <v>13</v>
      </c>
      <c r="E219" s="41"/>
      <c r="F219" s="42"/>
    </row>
    <row r="220" spans="1:6" ht="15.75" thickBot="1" x14ac:dyDescent="0.3">
      <c r="A220" s="4"/>
      <c r="B220" s="15"/>
      <c r="C220" s="15"/>
      <c r="D220" s="15"/>
      <c r="E220" s="2"/>
      <c r="F220" s="3"/>
    </row>
    <row r="221" spans="1:6" ht="15.75" thickBot="1" x14ac:dyDescent="0.3">
      <c r="A221" s="4"/>
      <c r="B221" s="17" t="s">
        <v>9</v>
      </c>
      <c r="C221" s="21">
        <f>B217+C217+D217+E217</f>
        <v>0</v>
      </c>
      <c r="D221" s="28" t="s">
        <v>12</v>
      </c>
      <c r="E221" s="28"/>
      <c r="F221" s="29"/>
    </row>
    <row r="222" spans="1:6" ht="15.75" thickBot="1" x14ac:dyDescent="0.3">
      <c r="A222" s="1" t="s">
        <v>3</v>
      </c>
      <c r="B222" s="13" t="s">
        <v>11</v>
      </c>
      <c r="C222" s="21" t="b">
        <f>IF(B222="yes",(C216+E216)*'At-Risk'!$F$7)</f>
        <v>0</v>
      </c>
      <c r="D222" s="15"/>
      <c r="E222" s="2"/>
      <c r="F222" s="3"/>
    </row>
    <row r="223" spans="1:6" x14ac:dyDescent="0.25">
      <c r="A223" s="4"/>
      <c r="B223" s="17" t="s">
        <v>10</v>
      </c>
      <c r="C223" s="22">
        <f>(C221+C222)*E220*E222*4.5</f>
        <v>0</v>
      </c>
      <c r="D223" s="15"/>
      <c r="E223" s="15"/>
      <c r="F223" s="3"/>
    </row>
    <row r="224" spans="1:6" ht="15.75" thickBot="1" x14ac:dyDescent="0.3">
      <c r="A224" s="5"/>
      <c r="B224" s="6"/>
      <c r="C224" s="6"/>
      <c r="D224" s="6"/>
      <c r="E224" s="6"/>
      <c r="F224" s="8"/>
    </row>
    <row r="225" spans="1:6" ht="15.75" thickBot="1" x14ac:dyDescent="0.3"/>
    <row r="226" spans="1:6" x14ac:dyDescent="0.25">
      <c r="A226" s="9"/>
      <c r="B226" s="23"/>
      <c r="C226" s="24"/>
      <c r="D226" s="24"/>
      <c r="E226" s="24"/>
      <c r="F226" s="25"/>
    </row>
    <row r="227" spans="1:6" ht="15.75" thickBot="1" x14ac:dyDescent="0.3">
      <c r="A227" s="4"/>
      <c r="B227" s="14"/>
      <c r="C227" s="26" t="s">
        <v>15</v>
      </c>
      <c r="D227" s="16"/>
      <c r="E227" s="16"/>
      <c r="F227" s="3"/>
    </row>
    <row r="228" spans="1:6" ht="15.75" thickBot="1" x14ac:dyDescent="0.3">
      <c r="A228" s="33" t="s">
        <v>14</v>
      </c>
      <c r="B228" s="34"/>
      <c r="C228" s="38"/>
      <c r="D228" s="39"/>
      <c r="E228" s="39"/>
      <c r="F228" s="40"/>
    </row>
    <row r="229" spans="1:6" x14ac:dyDescent="0.25">
      <c r="A229" s="4"/>
      <c r="B229" s="15"/>
      <c r="C229" s="15"/>
      <c r="D229" s="15"/>
      <c r="E229" s="15"/>
      <c r="F229" s="3"/>
    </row>
    <row r="230" spans="1:6" ht="15.75" thickBot="1" x14ac:dyDescent="0.3">
      <c r="A230" s="4"/>
      <c r="B230" s="17" t="s">
        <v>4</v>
      </c>
      <c r="C230" s="18" t="s">
        <v>5</v>
      </c>
      <c r="D230" s="18" t="s">
        <v>6</v>
      </c>
      <c r="E230" s="18" t="s">
        <v>7</v>
      </c>
      <c r="F230" s="3"/>
    </row>
    <row r="231" spans="1:6" ht="15.75" thickBot="1" x14ac:dyDescent="0.3">
      <c r="A231" s="4"/>
      <c r="B231" s="2"/>
      <c r="C231" s="2"/>
      <c r="D231" s="2"/>
      <c r="E231" s="2"/>
      <c r="F231" s="3"/>
    </row>
    <row r="232" spans="1:6" x14ac:dyDescent="0.25">
      <c r="A232" s="4"/>
      <c r="B232" s="21">
        <f>B231*'At-Risk'!$B$7</f>
        <v>0</v>
      </c>
      <c r="C232" s="21">
        <f>C231*'At-Risk'!$C$7</f>
        <v>0</v>
      </c>
      <c r="D232" s="21">
        <f>D231*'At-Risk'!$D$7</f>
        <v>0</v>
      </c>
      <c r="E232" s="21">
        <f>E231*'At-Risk'!$E$7</f>
        <v>0</v>
      </c>
      <c r="F232" s="3"/>
    </row>
    <row r="233" spans="1:6" x14ac:dyDescent="0.25">
      <c r="A233" s="4"/>
      <c r="B233" s="16"/>
      <c r="C233" s="16"/>
      <c r="D233" s="16"/>
      <c r="E233" s="16"/>
      <c r="F233" s="3"/>
    </row>
    <row r="234" spans="1:6" ht="15.75" thickBot="1" x14ac:dyDescent="0.3">
      <c r="A234" s="4"/>
      <c r="B234" s="16"/>
      <c r="C234" s="16"/>
      <c r="D234" s="41" t="s">
        <v>13</v>
      </c>
      <c r="E234" s="41"/>
      <c r="F234" s="42"/>
    </row>
    <row r="235" spans="1:6" ht="15.75" thickBot="1" x14ac:dyDescent="0.3">
      <c r="A235" s="4"/>
      <c r="B235" s="15"/>
      <c r="C235" s="15"/>
      <c r="D235" s="15"/>
      <c r="E235" s="2"/>
      <c r="F235" s="3"/>
    </row>
    <row r="236" spans="1:6" ht="15.75" thickBot="1" x14ac:dyDescent="0.3">
      <c r="A236" s="4"/>
      <c r="B236" s="17" t="s">
        <v>9</v>
      </c>
      <c r="C236" s="21">
        <f>B232+C232+D232+E232</f>
        <v>0</v>
      </c>
      <c r="D236" s="28" t="s">
        <v>12</v>
      </c>
      <c r="E236" s="28"/>
      <c r="F236" s="29"/>
    </row>
    <row r="237" spans="1:6" ht="15.75" thickBot="1" x14ac:dyDescent="0.3">
      <c r="A237" s="1" t="s">
        <v>3</v>
      </c>
      <c r="B237" s="13" t="s">
        <v>11</v>
      </c>
      <c r="C237" s="21" t="b">
        <f>IF(B237="yes",(C231+E231)*'At-Risk'!$F$7)</f>
        <v>0</v>
      </c>
      <c r="D237" s="15"/>
      <c r="E237" s="2"/>
      <c r="F237" s="3"/>
    </row>
    <row r="238" spans="1:6" x14ac:dyDescent="0.25">
      <c r="A238" s="4"/>
      <c r="B238" s="17" t="s">
        <v>10</v>
      </c>
      <c r="C238" s="22">
        <f>(C236+C237)*E235*E237*4.5</f>
        <v>0</v>
      </c>
      <c r="D238" s="15"/>
      <c r="E238" s="15"/>
      <c r="F238" s="3"/>
    </row>
    <row r="239" spans="1:6" ht="15.75" thickBot="1" x14ac:dyDescent="0.3">
      <c r="A239" s="5"/>
      <c r="B239" s="6"/>
      <c r="C239" s="6"/>
      <c r="D239" s="6"/>
      <c r="E239" s="6"/>
      <c r="F239" s="8"/>
    </row>
    <row r="240" spans="1:6" ht="15.75" thickBot="1" x14ac:dyDescent="0.3"/>
    <row r="241" spans="1:6" x14ac:dyDescent="0.25">
      <c r="A241" s="9"/>
      <c r="B241" s="23"/>
      <c r="C241" s="24"/>
      <c r="D241" s="24"/>
      <c r="E241" s="24"/>
      <c r="F241" s="25"/>
    </row>
    <row r="242" spans="1:6" ht="15.75" thickBot="1" x14ac:dyDescent="0.3">
      <c r="A242" s="4"/>
      <c r="B242" s="14"/>
      <c r="C242" s="26" t="s">
        <v>15</v>
      </c>
      <c r="D242" s="16"/>
      <c r="E242" s="16"/>
      <c r="F242" s="3"/>
    </row>
    <row r="243" spans="1:6" ht="15.75" thickBot="1" x14ac:dyDescent="0.3">
      <c r="A243" s="33" t="s">
        <v>14</v>
      </c>
      <c r="B243" s="34"/>
      <c r="C243" s="38"/>
      <c r="D243" s="39"/>
      <c r="E243" s="39"/>
      <c r="F243" s="40"/>
    </row>
    <row r="244" spans="1:6" x14ac:dyDescent="0.25">
      <c r="A244" s="4"/>
      <c r="B244" s="15"/>
      <c r="C244" s="15"/>
      <c r="D244" s="15"/>
      <c r="E244" s="15"/>
      <c r="F244" s="3"/>
    </row>
    <row r="245" spans="1:6" ht="15.75" thickBot="1" x14ac:dyDescent="0.3">
      <c r="A245" s="4"/>
      <c r="B245" s="17" t="s">
        <v>4</v>
      </c>
      <c r="C245" s="18" t="s">
        <v>5</v>
      </c>
      <c r="D245" s="18" t="s">
        <v>6</v>
      </c>
      <c r="E245" s="18" t="s">
        <v>7</v>
      </c>
      <c r="F245" s="3"/>
    </row>
    <row r="246" spans="1:6" ht="15.75" thickBot="1" x14ac:dyDescent="0.3">
      <c r="A246" s="4"/>
      <c r="B246" s="2"/>
      <c r="C246" s="2"/>
      <c r="D246" s="2"/>
      <c r="E246" s="2"/>
      <c r="F246" s="3"/>
    </row>
    <row r="247" spans="1:6" x14ac:dyDescent="0.25">
      <c r="A247" s="4"/>
      <c r="B247" s="21">
        <f>B246*'At-Risk'!$B$7</f>
        <v>0</v>
      </c>
      <c r="C247" s="21">
        <f>C246*'At-Risk'!$C$7</f>
        <v>0</v>
      </c>
      <c r="D247" s="21">
        <f>D246*'At-Risk'!$D$7</f>
        <v>0</v>
      </c>
      <c r="E247" s="21">
        <f>E246*'At-Risk'!$E$7</f>
        <v>0</v>
      </c>
      <c r="F247" s="3"/>
    </row>
    <row r="248" spans="1:6" x14ac:dyDescent="0.25">
      <c r="A248" s="4"/>
      <c r="B248" s="16"/>
      <c r="C248" s="16"/>
      <c r="D248" s="16"/>
      <c r="E248" s="16"/>
      <c r="F248" s="3"/>
    </row>
    <row r="249" spans="1:6" ht="15.75" thickBot="1" x14ac:dyDescent="0.3">
      <c r="A249" s="4"/>
      <c r="B249" s="16"/>
      <c r="C249" s="16"/>
      <c r="D249" s="41" t="s">
        <v>13</v>
      </c>
      <c r="E249" s="41"/>
      <c r="F249" s="42"/>
    </row>
    <row r="250" spans="1:6" ht="15.75" thickBot="1" x14ac:dyDescent="0.3">
      <c r="A250" s="4"/>
      <c r="B250" s="15"/>
      <c r="C250" s="15"/>
      <c r="D250" s="15"/>
      <c r="E250" s="2"/>
      <c r="F250" s="3"/>
    </row>
    <row r="251" spans="1:6" ht="15.75" thickBot="1" x14ac:dyDescent="0.3">
      <c r="A251" s="4"/>
      <c r="B251" s="17" t="s">
        <v>9</v>
      </c>
      <c r="C251" s="21">
        <f>B247+C247+D247+E247</f>
        <v>0</v>
      </c>
      <c r="D251" s="28" t="s">
        <v>12</v>
      </c>
      <c r="E251" s="28"/>
      <c r="F251" s="29"/>
    </row>
    <row r="252" spans="1:6" ht="15.75" thickBot="1" x14ac:dyDescent="0.3">
      <c r="A252" s="1" t="s">
        <v>3</v>
      </c>
      <c r="B252" s="13" t="s">
        <v>11</v>
      </c>
      <c r="C252" s="21" t="b">
        <f>IF(B252="yes",(C246+E246)*'At-Risk'!$F$7)</f>
        <v>0</v>
      </c>
      <c r="D252" s="15"/>
      <c r="E252" s="2"/>
      <c r="F252" s="3"/>
    </row>
    <row r="253" spans="1:6" x14ac:dyDescent="0.25">
      <c r="A253" s="4"/>
      <c r="B253" s="17" t="s">
        <v>10</v>
      </c>
      <c r="C253" s="22">
        <f>(C251+C252)*E250*E252*4.5</f>
        <v>0</v>
      </c>
      <c r="D253" s="15"/>
      <c r="E253" s="15"/>
      <c r="F253" s="3"/>
    </row>
    <row r="254" spans="1:6" ht="15.75" thickBot="1" x14ac:dyDescent="0.3">
      <c r="A254" s="5"/>
      <c r="B254" s="6"/>
      <c r="C254" s="6"/>
      <c r="D254" s="6"/>
      <c r="E254" s="6"/>
      <c r="F254" s="8"/>
    </row>
    <row r="255" spans="1:6" ht="15.75" thickBot="1" x14ac:dyDescent="0.3"/>
    <row r="256" spans="1:6" x14ac:dyDescent="0.25">
      <c r="A256" s="9"/>
      <c r="B256" s="23"/>
      <c r="C256" s="24"/>
      <c r="D256" s="24"/>
      <c r="E256" s="24"/>
      <c r="F256" s="25"/>
    </row>
    <row r="257" spans="1:6" ht="15.75" thickBot="1" x14ac:dyDescent="0.3">
      <c r="A257" s="4"/>
      <c r="B257" s="14"/>
      <c r="C257" s="26" t="s">
        <v>15</v>
      </c>
      <c r="D257" s="16"/>
      <c r="E257" s="16"/>
      <c r="F257" s="3"/>
    </row>
    <row r="258" spans="1:6" ht="15.75" thickBot="1" x14ac:dyDescent="0.3">
      <c r="A258" s="33" t="s">
        <v>14</v>
      </c>
      <c r="B258" s="34"/>
      <c r="C258" s="38"/>
      <c r="D258" s="39"/>
      <c r="E258" s="39"/>
      <c r="F258" s="40"/>
    </row>
    <row r="259" spans="1:6" x14ac:dyDescent="0.25">
      <c r="A259" s="4"/>
      <c r="B259" s="15"/>
      <c r="C259" s="15"/>
      <c r="D259" s="15"/>
      <c r="E259" s="15"/>
      <c r="F259" s="3"/>
    </row>
    <row r="260" spans="1:6" ht="15.75" thickBot="1" x14ac:dyDescent="0.3">
      <c r="A260" s="4"/>
      <c r="B260" s="17" t="s">
        <v>4</v>
      </c>
      <c r="C260" s="18" t="s">
        <v>5</v>
      </c>
      <c r="D260" s="18" t="s">
        <v>6</v>
      </c>
      <c r="E260" s="18" t="s">
        <v>7</v>
      </c>
      <c r="F260" s="3"/>
    </row>
    <row r="261" spans="1:6" ht="15.75" thickBot="1" x14ac:dyDescent="0.3">
      <c r="A261" s="4"/>
      <c r="B261" s="2"/>
      <c r="C261" s="2"/>
      <c r="D261" s="2"/>
      <c r="E261" s="2"/>
      <c r="F261" s="3"/>
    </row>
    <row r="262" spans="1:6" x14ac:dyDescent="0.25">
      <c r="A262" s="4"/>
      <c r="B262" s="21">
        <f>B261*'At-Risk'!$B$7</f>
        <v>0</v>
      </c>
      <c r="C262" s="21">
        <f>C261*'At-Risk'!$C$7</f>
        <v>0</v>
      </c>
      <c r="D262" s="21">
        <f>D261*'At-Risk'!$D$7</f>
        <v>0</v>
      </c>
      <c r="E262" s="21">
        <f>E261*'At-Risk'!$E$7</f>
        <v>0</v>
      </c>
      <c r="F262" s="3"/>
    </row>
    <row r="263" spans="1:6" x14ac:dyDescent="0.25">
      <c r="A263" s="4"/>
      <c r="B263" s="16"/>
      <c r="C263" s="16"/>
      <c r="D263" s="16"/>
      <c r="E263" s="16"/>
      <c r="F263" s="3"/>
    </row>
    <row r="264" spans="1:6" ht="15.75" thickBot="1" x14ac:dyDescent="0.3">
      <c r="A264" s="4"/>
      <c r="B264" s="16"/>
      <c r="C264" s="16"/>
      <c r="D264" s="41" t="s">
        <v>13</v>
      </c>
      <c r="E264" s="41"/>
      <c r="F264" s="42"/>
    </row>
    <row r="265" spans="1:6" ht="15.75" thickBot="1" x14ac:dyDescent="0.3">
      <c r="A265" s="4"/>
      <c r="B265" s="15"/>
      <c r="C265" s="15"/>
      <c r="D265" s="15"/>
      <c r="E265" s="2"/>
      <c r="F265" s="3"/>
    </row>
    <row r="266" spans="1:6" ht="15.75" thickBot="1" x14ac:dyDescent="0.3">
      <c r="A266" s="4"/>
      <c r="B266" s="17" t="s">
        <v>9</v>
      </c>
      <c r="C266" s="21">
        <f>B262+C262+D262+E262</f>
        <v>0</v>
      </c>
      <c r="D266" s="28" t="s">
        <v>12</v>
      </c>
      <c r="E266" s="28"/>
      <c r="F266" s="29"/>
    </row>
    <row r="267" spans="1:6" ht="15.75" thickBot="1" x14ac:dyDescent="0.3">
      <c r="A267" s="1" t="s">
        <v>3</v>
      </c>
      <c r="B267" s="13" t="s">
        <v>11</v>
      </c>
      <c r="C267" s="21" t="b">
        <f>IF(B267="yes",(C261+E261)*'At-Risk'!$F$7)</f>
        <v>0</v>
      </c>
      <c r="D267" s="15"/>
      <c r="E267" s="2"/>
      <c r="F267" s="3"/>
    </row>
    <row r="268" spans="1:6" x14ac:dyDescent="0.25">
      <c r="A268" s="4"/>
      <c r="B268" s="17" t="s">
        <v>10</v>
      </c>
      <c r="C268" s="22">
        <f>(C266+C267)*E265*E267*4.5</f>
        <v>0</v>
      </c>
      <c r="D268" s="15"/>
      <c r="E268" s="15"/>
      <c r="F268" s="3"/>
    </row>
    <row r="269" spans="1:6" ht="15.75" thickBot="1" x14ac:dyDescent="0.3">
      <c r="A269" s="5"/>
      <c r="B269" s="6"/>
      <c r="C269" s="6"/>
      <c r="D269" s="6"/>
      <c r="E269" s="6"/>
      <c r="F269" s="8"/>
    </row>
  </sheetData>
  <mergeCells count="72">
    <mergeCell ref="D266:F266"/>
    <mergeCell ref="A228:B228"/>
    <mergeCell ref="C228:F228"/>
    <mergeCell ref="D234:F234"/>
    <mergeCell ref="D236:F236"/>
    <mergeCell ref="A243:B243"/>
    <mergeCell ref="C243:F243"/>
    <mergeCell ref="D249:F249"/>
    <mergeCell ref="D251:F251"/>
    <mergeCell ref="A258:B258"/>
    <mergeCell ref="C258:F258"/>
    <mergeCell ref="D264:F264"/>
    <mergeCell ref="D221:F221"/>
    <mergeCell ref="A183:B183"/>
    <mergeCell ref="C183:F183"/>
    <mergeCell ref="D189:F189"/>
    <mergeCell ref="D191:F191"/>
    <mergeCell ref="A198:B198"/>
    <mergeCell ref="C198:F198"/>
    <mergeCell ref="D204:F204"/>
    <mergeCell ref="D206:F206"/>
    <mergeCell ref="A213:B213"/>
    <mergeCell ref="C213:F213"/>
    <mergeCell ref="D219:F219"/>
    <mergeCell ref="D176:F176"/>
    <mergeCell ref="A138:B138"/>
    <mergeCell ref="C138:F138"/>
    <mergeCell ref="D144:F144"/>
    <mergeCell ref="D146:F146"/>
    <mergeCell ref="A153:B153"/>
    <mergeCell ref="C153:F153"/>
    <mergeCell ref="D159:F159"/>
    <mergeCell ref="D161:F161"/>
    <mergeCell ref="A168:B168"/>
    <mergeCell ref="C168:F168"/>
    <mergeCell ref="D174:F174"/>
    <mergeCell ref="D131:F131"/>
    <mergeCell ref="A93:B93"/>
    <mergeCell ref="C93:F93"/>
    <mergeCell ref="D99:F99"/>
    <mergeCell ref="D101:F101"/>
    <mergeCell ref="A108:B108"/>
    <mergeCell ref="C108:F108"/>
    <mergeCell ref="D114:F114"/>
    <mergeCell ref="D116:F116"/>
    <mergeCell ref="A123:B123"/>
    <mergeCell ref="C123:F123"/>
    <mergeCell ref="D129:F129"/>
    <mergeCell ref="D86:F86"/>
    <mergeCell ref="A48:B48"/>
    <mergeCell ref="C48:F48"/>
    <mergeCell ref="D54:F54"/>
    <mergeCell ref="D56:F56"/>
    <mergeCell ref="A63:B63"/>
    <mergeCell ref="C63:F63"/>
    <mergeCell ref="D69:F69"/>
    <mergeCell ref="D71:F71"/>
    <mergeCell ref="A78:B78"/>
    <mergeCell ref="C78:F78"/>
    <mergeCell ref="D84:F84"/>
    <mergeCell ref="D41:F41"/>
    <mergeCell ref="A3:B3"/>
    <mergeCell ref="C3:F3"/>
    <mergeCell ref="D9:F9"/>
    <mergeCell ref="D11:F11"/>
    <mergeCell ref="A18:B18"/>
    <mergeCell ref="C18:F18"/>
    <mergeCell ref="D24:F24"/>
    <mergeCell ref="D26:F26"/>
    <mergeCell ref="A33:B33"/>
    <mergeCell ref="C33:F33"/>
    <mergeCell ref="D39:F39"/>
  </mergeCells>
  <dataValidations count="1">
    <dataValidation type="list" allowBlank="1" showInputMessage="1" showErrorMessage="1" sqref="B12 B27 B42 B57 B72 B87 B102 B117 B132 B147 B162 B177 B192 B207 B222 B237 B252 B267" xr:uid="{E44DAF5F-D961-4373-BE4C-498CDD19CBF0}">
      <formula1>"Yes, No"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A8CF9-B400-48C2-9884-A81C4879A00A}">
  <dimension ref="A1:F269"/>
  <sheetViews>
    <sheetView topLeftCell="A244" workbookViewId="0">
      <selection activeCell="H226" sqref="H226"/>
    </sheetView>
  </sheetViews>
  <sheetFormatPr defaultRowHeight="15" x14ac:dyDescent="0.25"/>
  <cols>
    <col min="1" max="6" width="13.7109375" customWidth="1"/>
  </cols>
  <sheetData>
    <row r="1" spans="1:6" x14ac:dyDescent="0.25">
      <c r="A1" s="9"/>
      <c r="B1" s="23"/>
      <c r="C1" s="24"/>
      <c r="D1" s="24"/>
      <c r="E1" s="24"/>
      <c r="F1" s="25"/>
    </row>
    <row r="2" spans="1:6" ht="15.75" thickBot="1" x14ac:dyDescent="0.3">
      <c r="A2" s="4"/>
      <c r="B2" s="14"/>
      <c r="C2" s="26" t="s">
        <v>15</v>
      </c>
      <c r="D2" s="16"/>
      <c r="E2" s="16"/>
      <c r="F2" s="3"/>
    </row>
    <row r="3" spans="1:6" ht="15.75" thickBot="1" x14ac:dyDescent="0.3">
      <c r="A3" s="33" t="s">
        <v>14</v>
      </c>
      <c r="B3" s="34"/>
      <c r="C3" s="38"/>
      <c r="D3" s="39"/>
      <c r="E3" s="39"/>
      <c r="F3" s="40"/>
    </row>
    <row r="4" spans="1:6" x14ac:dyDescent="0.25">
      <c r="A4" s="4"/>
      <c r="B4" s="15"/>
      <c r="C4" s="15"/>
      <c r="D4" s="15"/>
      <c r="E4" s="15"/>
      <c r="F4" s="3"/>
    </row>
    <row r="5" spans="1:6" ht="15.75" thickBot="1" x14ac:dyDescent="0.3">
      <c r="A5" s="4"/>
      <c r="B5" s="17" t="s">
        <v>4</v>
      </c>
      <c r="C5" s="18" t="s">
        <v>5</v>
      </c>
      <c r="D5" s="18" t="s">
        <v>6</v>
      </c>
      <c r="E5" s="18" t="s">
        <v>7</v>
      </c>
      <c r="F5" s="3"/>
    </row>
    <row r="6" spans="1:6" ht="15.75" thickBot="1" x14ac:dyDescent="0.3">
      <c r="A6" s="4"/>
      <c r="B6" s="2"/>
      <c r="C6" s="2"/>
      <c r="D6" s="2"/>
      <c r="E6" s="2"/>
      <c r="F6" s="3"/>
    </row>
    <row r="7" spans="1:6" x14ac:dyDescent="0.25">
      <c r="A7" s="4"/>
      <c r="B7" s="21">
        <f>B6*'At-Risk'!$B$7</f>
        <v>0</v>
      </c>
      <c r="C7" s="21">
        <f>C6*'At-Risk'!$C$7</f>
        <v>0</v>
      </c>
      <c r="D7" s="21">
        <f>D6*'At-Risk'!$D$7</f>
        <v>0</v>
      </c>
      <c r="E7" s="21">
        <f>E6*'At-Risk'!$E$7</f>
        <v>0</v>
      </c>
      <c r="F7" s="3"/>
    </row>
    <row r="8" spans="1:6" x14ac:dyDescent="0.25">
      <c r="A8" s="4"/>
      <c r="B8" s="16"/>
      <c r="C8" s="16"/>
      <c r="D8" s="16"/>
      <c r="E8" s="16"/>
      <c r="F8" s="3"/>
    </row>
    <row r="9" spans="1:6" ht="15.75" thickBot="1" x14ac:dyDescent="0.3">
      <c r="A9" s="4"/>
      <c r="B9" s="16"/>
      <c r="C9" s="16"/>
      <c r="D9" s="41" t="s">
        <v>13</v>
      </c>
      <c r="E9" s="41"/>
      <c r="F9" s="42"/>
    </row>
    <row r="10" spans="1:6" ht="15.75" thickBot="1" x14ac:dyDescent="0.3">
      <c r="A10" s="4"/>
      <c r="B10" s="15"/>
      <c r="C10" s="15"/>
      <c r="D10" s="15"/>
      <c r="E10" s="2"/>
      <c r="F10" s="3"/>
    </row>
    <row r="11" spans="1:6" ht="15.75" thickBot="1" x14ac:dyDescent="0.3">
      <c r="A11" s="4"/>
      <c r="B11" s="17" t="s">
        <v>9</v>
      </c>
      <c r="C11" s="21">
        <f>B7+C7+D7+E7</f>
        <v>0</v>
      </c>
      <c r="D11" s="28" t="s">
        <v>12</v>
      </c>
      <c r="E11" s="28"/>
      <c r="F11" s="29"/>
    </row>
    <row r="12" spans="1:6" ht="15.75" thickBot="1" x14ac:dyDescent="0.3">
      <c r="A12" s="1" t="s">
        <v>3</v>
      </c>
      <c r="B12" s="13" t="s">
        <v>11</v>
      </c>
      <c r="C12" s="21" t="b">
        <f>IF(B12="yes",(C6+E6)*'At-Risk'!$F$7)</f>
        <v>0</v>
      </c>
      <c r="D12" s="15"/>
      <c r="E12" s="2"/>
      <c r="F12" s="3"/>
    </row>
    <row r="13" spans="1:6" x14ac:dyDescent="0.25">
      <c r="A13" s="4"/>
      <c r="B13" s="17" t="s">
        <v>10</v>
      </c>
      <c r="C13" s="22">
        <f>(C11+C12)*E10*E12*4.5</f>
        <v>0</v>
      </c>
      <c r="D13" s="15"/>
      <c r="E13" s="15"/>
      <c r="F13" s="3"/>
    </row>
    <row r="14" spans="1:6" ht="15.75" thickBot="1" x14ac:dyDescent="0.3">
      <c r="A14" s="5"/>
      <c r="B14" s="6"/>
      <c r="C14" s="6"/>
      <c r="D14" s="6"/>
      <c r="E14" s="6"/>
      <c r="F14" s="8"/>
    </row>
    <row r="15" spans="1:6" ht="15.75" thickBot="1" x14ac:dyDescent="0.3"/>
    <row r="16" spans="1:6" x14ac:dyDescent="0.25">
      <c r="A16" s="9"/>
      <c r="B16" s="23"/>
      <c r="C16" s="24"/>
      <c r="D16" s="24"/>
      <c r="E16" s="24"/>
      <c r="F16" s="25"/>
    </row>
    <row r="17" spans="1:6" ht="15.75" thickBot="1" x14ac:dyDescent="0.3">
      <c r="A17" s="4"/>
      <c r="B17" s="14"/>
      <c r="C17" s="26" t="s">
        <v>15</v>
      </c>
      <c r="D17" s="16"/>
      <c r="E17" s="16"/>
      <c r="F17" s="3"/>
    </row>
    <row r="18" spans="1:6" ht="15.75" thickBot="1" x14ac:dyDescent="0.3">
      <c r="A18" s="33" t="s">
        <v>14</v>
      </c>
      <c r="B18" s="34"/>
      <c r="C18" s="38"/>
      <c r="D18" s="39"/>
      <c r="E18" s="39"/>
      <c r="F18" s="40"/>
    </row>
    <row r="19" spans="1:6" x14ac:dyDescent="0.25">
      <c r="A19" s="4"/>
      <c r="B19" s="15"/>
      <c r="C19" s="15"/>
      <c r="D19" s="15"/>
      <c r="E19" s="15"/>
      <c r="F19" s="3"/>
    </row>
    <row r="20" spans="1:6" ht="15.75" thickBot="1" x14ac:dyDescent="0.3">
      <c r="A20" s="4"/>
      <c r="B20" s="17" t="s">
        <v>4</v>
      </c>
      <c r="C20" s="18" t="s">
        <v>5</v>
      </c>
      <c r="D20" s="18" t="s">
        <v>6</v>
      </c>
      <c r="E20" s="18" t="s">
        <v>7</v>
      </c>
      <c r="F20" s="3"/>
    </row>
    <row r="21" spans="1:6" ht="15.75" thickBot="1" x14ac:dyDescent="0.3">
      <c r="A21" s="4"/>
      <c r="B21" s="2"/>
      <c r="C21" s="2"/>
      <c r="D21" s="2"/>
      <c r="E21" s="2"/>
      <c r="F21" s="3"/>
    </row>
    <row r="22" spans="1:6" x14ac:dyDescent="0.25">
      <c r="A22" s="4"/>
      <c r="B22" s="21">
        <f>B21*'At-Risk'!$B$7</f>
        <v>0</v>
      </c>
      <c r="C22" s="21">
        <f>C21*'At-Risk'!$C$7</f>
        <v>0</v>
      </c>
      <c r="D22" s="21">
        <f>D21*'At-Risk'!$D$7</f>
        <v>0</v>
      </c>
      <c r="E22" s="21">
        <f>E21*'At-Risk'!$E$7</f>
        <v>0</v>
      </c>
      <c r="F22" s="3"/>
    </row>
    <row r="23" spans="1:6" x14ac:dyDescent="0.25">
      <c r="A23" s="4"/>
      <c r="B23" s="16"/>
      <c r="C23" s="16"/>
      <c r="D23" s="16"/>
      <c r="E23" s="16"/>
      <c r="F23" s="3"/>
    </row>
    <row r="24" spans="1:6" ht="15.75" thickBot="1" x14ac:dyDescent="0.3">
      <c r="A24" s="4"/>
      <c r="B24" s="16"/>
      <c r="C24" s="16"/>
      <c r="D24" s="41" t="s">
        <v>13</v>
      </c>
      <c r="E24" s="41"/>
      <c r="F24" s="42"/>
    </row>
    <row r="25" spans="1:6" ht="15.75" thickBot="1" x14ac:dyDescent="0.3">
      <c r="A25" s="4"/>
      <c r="B25" s="15"/>
      <c r="C25" s="15"/>
      <c r="D25" s="15"/>
      <c r="E25" s="2"/>
      <c r="F25" s="3"/>
    </row>
    <row r="26" spans="1:6" ht="15.75" thickBot="1" x14ac:dyDescent="0.3">
      <c r="A26" s="4"/>
      <c r="B26" s="17" t="s">
        <v>9</v>
      </c>
      <c r="C26" s="21">
        <f>B22+C22+D22+E22</f>
        <v>0</v>
      </c>
      <c r="D26" s="28" t="s">
        <v>12</v>
      </c>
      <c r="E26" s="28"/>
      <c r="F26" s="29"/>
    </row>
    <row r="27" spans="1:6" ht="15.75" thickBot="1" x14ac:dyDescent="0.3">
      <c r="A27" s="1" t="s">
        <v>3</v>
      </c>
      <c r="B27" s="13" t="s">
        <v>11</v>
      </c>
      <c r="C27" s="21" t="b">
        <f>IF(B27="yes",(C21+E21)*'At-Risk'!$F$7)</f>
        <v>0</v>
      </c>
      <c r="D27" s="15"/>
      <c r="E27" s="2"/>
      <c r="F27" s="3"/>
    </row>
    <row r="28" spans="1:6" x14ac:dyDescent="0.25">
      <c r="A28" s="4"/>
      <c r="B28" s="17" t="s">
        <v>10</v>
      </c>
      <c r="C28" s="22">
        <f>(C26+C27)*E25*E27*4.5</f>
        <v>0</v>
      </c>
      <c r="D28" s="15"/>
      <c r="E28" s="15"/>
      <c r="F28" s="3"/>
    </row>
    <row r="29" spans="1:6" ht="15.75" thickBot="1" x14ac:dyDescent="0.3">
      <c r="A29" s="5"/>
      <c r="B29" s="6"/>
      <c r="C29" s="6"/>
      <c r="D29" s="6"/>
      <c r="E29" s="6"/>
      <c r="F29" s="8"/>
    </row>
    <row r="30" spans="1:6" ht="15.75" thickBot="1" x14ac:dyDescent="0.3"/>
    <row r="31" spans="1:6" x14ac:dyDescent="0.25">
      <c r="A31" s="9"/>
      <c r="B31" s="23"/>
      <c r="C31" s="24"/>
      <c r="D31" s="24"/>
      <c r="E31" s="24"/>
      <c r="F31" s="25"/>
    </row>
    <row r="32" spans="1:6" ht="15.75" thickBot="1" x14ac:dyDescent="0.3">
      <c r="A32" s="4"/>
      <c r="B32" s="14"/>
      <c r="C32" s="26" t="s">
        <v>15</v>
      </c>
      <c r="D32" s="16"/>
      <c r="E32" s="16"/>
      <c r="F32" s="3"/>
    </row>
    <row r="33" spans="1:6" ht="15.75" thickBot="1" x14ac:dyDescent="0.3">
      <c r="A33" s="33" t="s">
        <v>14</v>
      </c>
      <c r="B33" s="34"/>
      <c r="C33" s="38"/>
      <c r="D33" s="39"/>
      <c r="E33" s="39"/>
      <c r="F33" s="40"/>
    </row>
    <row r="34" spans="1:6" x14ac:dyDescent="0.25">
      <c r="A34" s="4"/>
      <c r="B34" s="15"/>
      <c r="C34" s="15"/>
      <c r="D34" s="15"/>
      <c r="E34" s="15"/>
      <c r="F34" s="3"/>
    </row>
    <row r="35" spans="1:6" ht="15.75" thickBot="1" x14ac:dyDescent="0.3">
      <c r="A35" s="4"/>
      <c r="B35" s="17" t="s">
        <v>4</v>
      </c>
      <c r="C35" s="18" t="s">
        <v>5</v>
      </c>
      <c r="D35" s="18" t="s">
        <v>6</v>
      </c>
      <c r="E35" s="18" t="s">
        <v>7</v>
      </c>
      <c r="F35" s="3"/>
    </row>
    <row r="36" spans="1:6" ht="15.75" thickBot="1" x14ac:dyDescent="0.3">
      <c r="A36" s="4"/>
      <c r="B36" s="2"/>
      <c r="C36" s="2"/>
      <c r="D36" s="2"/>
      <c r="E36" s="2"/>
      <c r="F36" s="3"/>
    </row>
    <row r="37" spans="1:6" x14ac:dyDescent="0.25">
      <c r="A37" s="4"/>
      <c r="B37" s="21">
        <f>B36*'At-Risk'!$B$7</f>
        <v>0</v>
      </c>
      <c r="C37" s="21">
        <f>C36*'At-Risk'!$C$7</f>
        <v>0</v>
      </c>
      <c r="D37" s="21">
        <f>D36*'At-Risk'!$D$7</f>
        <v>0</v>
      </c>
      <c r="E37" s="21">
        <f>E36*'At-Risk'!$E$7</f>
        <v>0</v>
      </c>
      <c r="F37" s="3"/>
    </row>
    <row r="38" spans="1:6" x14ac:dyDescent="0.25">
      <c r="A38" s="4"/>
      <c r="B38" s="16"/>
      <c r="C38" s="16"/>
      <c r="D38" s="16"/>
      <c r="E38" s="16"/>
      <c r="F38" s="3"/>
    </row>
    <row r="39" spans="1:6" ht="15.75" thickBot="1" x14ac:dyDescent="0.3">
      <c r="A39" s="4"/>
      <c r="B39" s="16"/>
      <c r="C39" s="16"/>
      <c r="D39" s="41" t="s">
        <v>13</v>
      </c>
      <c r="E39" s="41"/>
      <c r="F39" s="42"/>
    </row>
    <row r="40" spans="1:6" ht="15.75" thickBot="1" x14ac:dyDescent="0.3">
      <c r="A40" s="4"/>
      <c r="B40" s="15"/>
      <c r="C40" s="15"/>
      <c r="D40" s="15"/>
      <c r="E40" s="2"/>
      <c r="F40" s="3"/>
    </row>
    <row r="41" spans="1:6" ht="15.75" thickBot="1" x14ac:dyDescent="0.3">
      <c r="A41" s="4"/>
      <c r="B41" s="17" t="s">
        <v>9</v>
      </c>
      <c r="C41" s="21">
        <f>B37+C37+D37+E37</f>
        <v>0</v>
      </c>
      <c r="D41" s="28" t="s">
        <v>12</v>
      </c>
      <c r="E41" s="28"/>
      <c r="F41" s="29"/>
    </row>
    <row r="42" spans="1:6" ht="15.75" thickBot="1" x14ac:dyDescent="0.3">
      <c r="A42" s="1" t="s">
        <v>3</v>
      </c>
      <c r="B42" s="13" t="s">
        <v>11</v>
      </c>
      <c r="C42" s="21" t="b">
        <f>IF(B42="yes",(C36+E36)*'At-Risk'!$F$7)</f>
        <v>0</v>
      </c>
      <c r="D42" s="15"/>
      <c r="E42" s="2"/>
      <c r="F42" s="3"/>
    </row>
    <row r="43" spans="1:6" x14ac:dyDescent="0.25">
      <c r="A43" s="4"/>
      <c r="B43" s="17" t="s">
        <v>10</v>
      </c>
      <c r="C43" s="22">
        <f>(C41+C42)*E40*E42*4.5</f>
        <v>0</v>
      </c>
      <c r="D43" s="15"/>
      <c r="E43" s="15"/>
      <c r="F43" s="3"/>
    </row>
    <row r="44" spans="1:6" ht="15.75" thickBot="1" x14ac:dyDescent="0.3">
      <c r="A44" s="5"/>
      <c r="B44" s="6"/>
      <c r="C44" s="6"/>
      <c r="D44" s="6"/>
      <c r="E44" s="6"/>
      <c r="F44" s="8"/>
    </row>
    <row r="45" spans="1:6" ht="15.75" thickBot="1" x14ac:dyDescent="0.3"/>
    <row r="46" spans="1:6" x14ac:dyDescent="0.25">
      <c r="A46" s="9"/>
      <c r="B46" s="23"/>
      <c r="C46" s="24"/>
      <c r="D46" s="24"/>
      <c r="E46" s="24"/>
      <c r="F46" s="25"/>
    </row>
    <row r="47" spans="1:6" ht="15.75" thickBot="1" x14ac:dyDescent="0.3">
      <c r="A47" s="4"/>
      <c r="B47" s="14"/>
      <c r="C47" s="26" t="s">
        <v>15</v>
      </c>
      <c r="D47" s="16"/>
      <c r="E47" s="16"/>
      <c r="F47" s="3"/>
    </row>
    <row r="48" spans="1:6" ht="15.75" thickBot="1" x14ac:dyDescent="0.3">
      <c r="A48" s="33" t="s">
        <v>14</v>
      </c>
      <c r="B48" s="34"/>
      <c r="C48" s="38"/>
      <c r="D48" s="39"/>
      <c r="E48" s="39"/>
      <c r="F48" s="40"/>
    </row>
    <row r="49" spans="1:6" x14ac:dyDescent="0.25">
      <c r="A49" s="4"/>
      <c r="B49" s="15"/>
      <c r="C49" s="15"/>
      <c r="D49" s="15"/>
      <c r="E49" s="15"/>
      <c r="F49" s="3"/>
    </row>
    <row r="50" spans="1:6" ht="15.75" thickBot="1" x14ac:dyDescent="0.3">
      <c r="A50" s="4"/>
      <c r="B50" s="17" t="s">
        <v>4</v>
      </c>
      <c r="C50" s="18" t="s">
        <v>5</v>
      </c>
      <c r="D50" s="18" t="s">
        <v>6</v>
      </c>
      <c r="E50" s="18" t="s">
        <v>7</v>
      </c>
      <c r="F50" s="3"/>
    </row>
    <row r="51" spans="1:6" ht="15.75" thickBot="1" x14ac:dyDescent="0.3">
      <c r="A51" s="4"/>
      <c r="B51" s="2"/>
      <c r="C51" s="2"/>
      <c r="D51" s="2"/>
      <c r="E51" s="2"/>
      <c r="F51" s="3"/>
    </row>
    <row r="52" spans="1:6" x14ac:dyDescent="0.25">
      <c r="A52" s="4"/>
      <c r="B52" s="21">
        <f>B51*'At-Risk'!$B$7</f>
        <v>0</v>
      </c>
      <c r="C52" s="21">
        <f>C51*'At-Risk'!$C$7</f>
        <v>0</v>
      </c>
      <c r="D52" s="21">
        <f>D51*'At-Risk'!$D$7</f>
        <v>0</v>
      </c>
      <c r="E52" s="21">
        <f>E51*'At-Risk'!$E$7</f>
        <v>0</v>
      </c>
      <c r="F52" s="3"/>
    </row>
    <row r="53" spans="1:6" x14ac:dyDescent="0.25">
      <c r="A53" s="4"/>
      <c r="B53" s="16"/>
      <c r="C53" s="16"/>
      <c r="D53" s="16"/>
      <c r="E53" s="16"/>
      <c r="F53" s="3"/>
    </row>
    <row r="54" spans="1:6" ht="15.75" thickBot="1" x14ac:dyDescent="0.3">
      <c r="A54" s="4"/>
      <c r="B54" s="16"/>
      <c r="C54" s="16"/>
      <c r="D54" s="41" t="s">
        <v>13</v>
      </c>
      <c r="E54" s="41"/>
      <c r="F54" s="42"/>
    </row>
    <row r="55" spans="1:6" ht="15.75" thickBot="1" x14ac:dyDescent="0.3">
      <c r="A55" s="4"/>
      <c r="B55" s="15"/>
      <c r="C55" s="15"/>
      <c r="D55" s="15"/>
      <c r="E55" s="2"/>
      <c r="F55" s="3"/>
    </row>
    <row r="56" spans="1:6" ht="15.75" thickBot="1" x14ac:dyDescent="0.3">
      <c r="A56" s="4"/>
      <c r="B56" s="17" t="s">
        <v>9</v>
      </c>
      <c r="C56" s="21">
        <f>B52+C52+D52+E52</f>
        <v>0</v>
      </c>
      <c r="D56" s="28" t="s">
        <v>12</v>
      </c>
      <c r="E56" s="28"/>
      <c r="F56" s="29"/>
    </row>
    <row r="57" spans="1:6" ht="15.75" thickBot="1" x14ac:dyDescent="0.3">
      <c r="A57" s="1" t="s">
        <v>3</v>
      </c>
      <c r="B57" s="13" t="s">
        <v>11</v>
      </c>
      <c r="C57" s="21" t="b">
        <f>IF(B57="yes",(C51+E51)*'At-Risk'!$F$7)</f>
        <v>0</v>
      </c>
      <c r="D57" s="15"/>
      <c r="E57" s="2"/>
      <c r="F57" s="3"/>
    </row>
    <row r="58" spans="1:6" x14ac:dyDescent="0.25">
      <c r="A58" s="4"/>
      <c r="B58" s="17" t="s">
        <v>10</v>
      </c>
      <c r="C58" s="22">
        <f>(C56+C57)*E55*E57*4.5</f>
        <v>0</v>
      </c>
      <c r="D58" s="15"/>
      <c r="E58" s="15"/>
      <c r="F58" s="3"/>
    </row>
    <row r="59" spans="1:6" ht="15.75" thickBot="1" x14ac:dyDescent="0.3">
      <c r="A59" s="5"/>
      <c r="B59" s="6"/>
      <c r="C59" s="6"/>
      <c r="D59" s="6"/>
      <c r="E59" s="6"/>
      <c r="F59" s="8"/>
    </row>
    <row r="60" spans="1:6" ht="15.75" thickBot="1" x14ac:dyDescent="0.3"/>
    <row r="61" spans="1:6" x14ac:dyDescent="0.25">
      <c r="A61" s="9"/>
      <c r="B61" s="23"/>
      <c r="C61" s="24"/>
      <c r="D61" s="24"/>
      <c r="E61" s="24"/>
      <c r="F61" s="25"/>
    </row>
    <row r="62" spans="1:6" ht="15.75" thickBot="1" x14ac:dyDescent="0.3">
      <c r="A62" s="4"/>
      <c r="B62" s="14"/>
      <c r="C62" s="26" t="s">
        <v>15</v>
      </c>
      <c r="D62" s="16"/>
      <c r="E62" s="16"/>
      <c r="F62" s="3"/>
    </row>
    <row r="63" spans="1:6" ht="15.75" thickBot="1" x14ac:dyDescent="0.3">
      <c r="A63" s="33" t="s">
        <v>14</v>
      </c>
      <c r="B63" s="34"/>
      <c r="C63" s="38"/>
      <c r="D63" s="39"/>
      <c r="E63" s="39"/>
      <c r="F63" s="40"/>
    </row>
    <row r="64" spans="1:6" x14ac:dyDescent="0.25">
      <c r="A64" s="4"/>
      <c r="B64" s="15"/>
      <c r="C64" s="15"/>
      <c r="D64" s="15"/>
      <c r="E64" s="15"/>
      <c r="F64" s="3"/>
    </row>
    <row r="65" spans="1:6" ht="15.75" thickBot="1" x14ac:dyDescent="0.3">
      <c r="A65" s="4"/>
      <c r="B65" s="17" t="s">
        <v>4</v>
      </c>
      <c r="C65" s="18" t="s">
        <v>5</v>
      </c>
      <c r="D65" s="18" t="s">
        <v>6</v>
      </c>
      <c r="E65" s="18" t="s">
        <v>7</v>
      </c>
      <c r="F65" s="3"/>
    </row>
    <row r="66" spans="1:6" ht="15.75" thickBot="1" x14ac:dyDescent="0.3">
      <c r="A66" s="4"/>
      <c r="B66" s="2"/>
      <c r="C66" s="2"/>
      <c r="D66" s="2"/>
      <c r="E66" s="2"/>
      <c r="F66" s="3"/>
    </row>
    <row r="67" spans="1:6" x14ac:dyDescent="0.25">
      <c r="A67" s="4"/>
      <c r="B67" s="21">
        <f>B66*'At-Risk'!$B$7</f>
        <v>0</v>
      </c>
      <c r="C67" s="21">
        <f>C66*'At-Risk'!$C$7</f>
        <v>0</v>
      </c>
      <c r="D67" s="21">
        <f>D66*'At-Risk'!$D$7</f>
        <v>0</v>
      </c>
      <c r="E67" s="21">
        <f>E66*'At-Risk'!$E$7</f>
        <v>0</v>
      </c>
      <c r="F67" s="3"/>
    </row>
    <row r="68" spans="1:6" x14ac:dyDescent="0.25">
      <c r="A68" s="4"/>
      <c r="B68" s="16"/>
      <c r="C68" s="16"/>
      <c r="D68" s="16"/>
      <c r="E68" s="16"/>
      <c r="F68" s="3"/>
    </row>
    <row r="69" spans="1:6" ht="15.75" thickBot="1" x14ac:dyDescent="0.3">
      <c r="A69" s="4"/>
      <c r="B69" s="16"/>
      <c r="C69" s="16"/>
      <c r="D69" s="41" t="s">
        <v>13</v>
      </c>
      <c r="E69" s="41"/>
      <c r="F69" s="42"/>
    </row>
    <row r="70" spans="1:6" ht="15.75" thickBot="1" x14ac:dyDescent="0.3">
      <c r="A70" s="4"/>
      <c r="B70" s="15"/>
      <c r="C70" s="15"/>
      <c r="D70" s="15"/>
      <c r="E70" s="2"/>
      <c r="F70" s="3"/>
    </row>
    <row r="71" spans="1:6" ht="15.75" thickBot="1" x14ac:dyDescent="0.3">
      <c r="A71" s="4"/>
      <c r="B71" s="17" t="s">
        <v>9</v>
      </c>
      <c r="C71" s="21">
        <f>B67+C67+D67+E67</f>
        <v>0</v>
      </c>
      <c r="D71" s="28" t="s">
        <v>12</v>
      </c>
      <c r="E71" s="28"/>
      <c r="F71" s="29"/>
    </row>
    <row r="72" spans="1:6" ht="15.75" thickBot="1" x14ac:dyDescent="0.3">
      <c r="A72" s="1" t="s">
        <v>3</v>
      </c>
      <c r="B72" s="13" t="s">
        <v>11</v>
      </c>
      <c r="C72" s="21" t="b">
        <f>IF(B72="yes",(C66+E66)*'At-Risk'!$F$7)</f>
        <v>0</v>
      </c>
      <c r="D72" s="15"/>
      <c r="E72" s="2"/>
      <c r="F72" s="3"/>
    </row>
    <row r="73" spans="1:6" x14ac:dyDescent="0.25">
      <c r="A73" s="4"/>
      <c r="B73" s="17" t="s">
        <v>10</v>
      </c>
      <c r="C73" s="22">
        <f>(C71+C72)*E70*E72*4.5</f>
        <v>0</v>
      </c>
      <c r="D73" s="15"/>
      <c r="E73" s="15"/>
      <c r="F73" s="3"/>
    </row>
    <row r="74" spans="1:6" ht="15.75" thickBot="1" x14ac:dyDescent="0.3">
      <c r="A74" s="5"/>
      <c r="B74" s="6"/>
      <c r="C74" s="6"/>
      <c r="D74" s="6"/>
      <c r="E74" s="6"/>
      <c r="F74" s="8"/>
    </row>
    <row r="75" spans="1:6" ht="15.75" thickBot="1" x14ac:dyDescent="0.3"/>
    <row r="76" spans="1:6" x14ac:dyDescent="0.25">
      <c r="A76" s="9"/>
      <c r="B76" s="23"/>
      <c r="C76" s="24"/>
      <c r="D76" s="24"/>
      <c r="E76" s="24"/>
      <c r="F76" s="25"/>
    </row>
    <row r="77" spans="1:6" ht="15.75" thickBot="1" x14ac:dyDescent="0.3">
      <c r="A77" s="4"/>
      <c r="B77" s="14"/>
      <c r="C77" s="26" t="s">
        <v>15</v>
      </c>
      <c r="D77" s="16"/>
      <c r="E77" s="16"/>
      <c r="F77" s="3"/>
    </row>
    <row r="78" spans="1:6" ht="15.75" thickBot="1" x14ac:dyDescent="0.3">
      <c r="A78" s="33" t="s">
        <v>14</v>
      </c>
      <c r="B78" s="34"/>
      <c r="C78" s="38"/>
      <c r="D78" s="39"/>
      <c r="E78" s="39"/>
      <c r="F78" s="40"/>
    </row>
    <row r="79" spans="1:6" x14ac:dyDescent="0.25">
      <c r="A79" s="4"/>
      <c r="B79" s="15"/>
      <c r="C79" s="15"/>
      <c r="D79" s="15"/>
      <c r="E79" s="15"/>
      <c r="F79" s="3"/>
    </row>
    <row r="80" spans="1:6" ht="15.75" thickBot="1" x14ac:dyDescent="0.3">
      <c r="A80" s="4"/>
      <c r="B80" s="17" t="s">
        <v>4</v>
      </c>
      <c r="C80" s="18" t="s">
        <v>5</v>
      </c>
      <c r="D80" s="18" t="s">
        <v>6</v>
      </c>
      <c r="E80" s="18" t="s">
        <v>7</v>
      </c>
      <c r="F80" s="3"/>
    </row>
    <row r="81" spans="1:6" ht="15.75" thickBot="1" x14ac:dyDescent="0.3">
      <c r="A81" s="4"/>
      <c r="B81" s="2"/>
      <c r="C81" s="2"/>
      <c r="D81" s="2"/>
      <c r="E81" s="2"/>
      <c r="F81" s="3"/>
    </row>
    <row r="82" spans="1:6" x14ac:dyDescent="0.25">
      <c r="A82" s="4"/>
      <c r="B82" s="21">
        <f>B81*'At-Risk'!$B$7</f>
        <v>0</v>
      </c>
      <c r="C82" s="21">
        <f>C81*'At-Risk'!$C$7</f>
        <v>0</v>
      </c>
      <c r="D82" s="21">
        <f>D81*'At-Risk'!$D$7</f>
        <v>0</v>
      </c>
      <c r="E82" s="21">
        <f>E81*'At-Risk'!$E$7</f>
        <v>0</v>
      </c>
      <c r="F82" s="3"/>
    </row>
    <row r="83" spans="1:6" x14ac:dyDescent="0.25">
      <c r="A83" s="4"/>
      <c r="B83" s="16"/>
      <c r="C83" s="16"/>
      <c r="D83" s="16"/>
      <c r="E83" s="16"/>
      <c r="F83" s="3"/>
    </row>
    <row r="84" spans="1:6" ht="15.75" thickBot="1" x14ac:dyDescent="0.3">
      <c r="A84" s="4"/>
      <c r="B84" s="16"/>
      <c r="C84" s="16"/>
      <c r="D84" s="41" t="s">
        <v>13</v>
      </c>
      <c r="E84" s="41"/>
      <c r="F84" s="42"/>
    </row>
    <row r="85" spans="1:6" ht="15.75" thickBot="1" x14ac:dyDescent="0.3">
      <c r="A85" s="4"/>
      <c r="B85" s="15"/>
      <c r="C85" s="15"/>
      <c r="D85" s="15"/>
      <c r="E85" s="2"/>
      <c r="F85" s="3"/>
    </row>
    <row r="86" spans="1:6" ht="15.75" thickBot="1" x14ac:dyDescent="0.3">
      <c r="A86" s="4"/>
      <c r="B86" s="17" t="s">
        <v>9</v>
      </c>
      <c r="C86" s="21">
        <f>B82+C82+D82+E82</f>
        <v>0</v>
      </c>
      <c r="D86" s="28" t="s">
        <v>12</v>
      </c>
      <c r="E86" s="28"/>
      <c r="F86" s="29"/>
    </row>
    <row r="87" spans="1:6" ht="15.75" thickBot="1" x14ac:dyDescent="0.3">
      <c r="A87" s="1" t="s">
        <v>3</v>
      </c>
      <c r="B87" s="13" t="s">
        <v>11</v>
      </c>
      <c r="C87" s="21" t="b">
        <f>IF(B87="yes",(C81+E81)*'At-Risk'!$F$7)</f>
        <v>0</v>
      </c>
      <c r="D87" s="15"/>
      <c r="E87" s="2"/>
      <c r="F87" s="3"/>
    </row>
    <row r="88" spans="1:6" x14ac:dyDescent="0.25">
      <c r="A88" s="4"/>
      <c r="B88" s="17" t="s">
        <v>10</v>
      </c>
      <c r="C88" s="22">
        <f>(C86+C87)*E85*E87*4.5</f>
        <v>0</v>
      </c>
      <c r="D88" s="15"/>
      <c r="E88" s="15"/>
      <c r="F88" s="3"/>
    </row>
    <row r="89" spans="1:6" ht="15.75" thickBot="1" x14ac:dyDescent="0.3">
      <c r="A89" s="5"/>
      <c r="B89" s="6"/>
      <c r="C89" s="6"/>
      <c r="D89" s="6"/>
      <c r="E89" s="6"/>
      <c r="F89" s="8"/>
    </row>
    <row r="90" spans="1:6" ht="15.75" thickBot="1" x14ac:dyDescent="0.3"/>
    <row r="91" spans="1:6" x14ac:dyDescent="0.25">
      <c r="A91" s="9"/>
      <c r="B91" s="23"/>
      <c r="C91" s="24"/>
      <c r="D91" s="24"/>
      <c r="E91" s="24"/>
      <c r="F91" s="25"/>
    </row>
    <row r="92" spans="1:6" ht="15.75" thickBot="1" x14ac:dyDescent="0.3">
      <c r="A92" s="4"/>
      <c r="B92" s="14"/>
      <c r="C92" s="26" t="s">
        <v>15</v>
      </c>
      <c r="D92" s="16"/>
      <c r="E92" s="16"/>
      <c r="F92" s="3"/>
    </row>
    <row r="93" spans="1:6" ht="15.75" thickBot="1" x14ac:dyDescent="0.3">
      <c r="A93" s="33" t="s">
        <v>14</v>
      </c>
      <c r="B93" s="34"/>
      <c r="C93" s="38"/>
      <c r="D93" s="39"/>
      <c r="E93" s="39"/>
      <c r="F93" s="40"/>
    </row>
    <row r="94" spans="1:6" x14ac:dyDescent="0.25">
      <c r="A94" s="4"/>
      <c r="B94" s="15"/>
      <c r="C94" s="15"/>
      <c r="D94" s="15"/>
      <c r="E94" s="15"/>
      <c r="F94" s="3"/>
    </row>
    <row r="95" spans="1:6" ht="15.75" thickBot="1" x14ac:dyDescent="0.3">
      <c r="A95" s="4"/>
      <c r="B95" s="17" t="s">
        <v>4</v>
      </c>
      <c r="C95" s="18" t="s">
        <v>5</v>
      </c>
      <c r="D95" s="18" t="s">
        <v>6</v>
      </c>
      <c r="E95" s="18" t="s">
        <v>7</v>
      </c>
      <c r="F95" s="3"/>
    </row>
    <row r="96" spans="1:6" ht="15.75" thickBot="1" x14ac:dyDescent="0.3">
      <c r="A96" s="4"/>
      <c r="B96" s="2"/>
      <c r="C96" s="2"/>
      <c r="D96" s="2"/>
      <c r="E96" s="2"/>
      <c r="F96" s="3"/>
    </row>
    <row r="97" spans="1:6" x14ac:dyDescent="0.25">
      <c r="A97" s="4"/>
      <c r="B97" s="21">
        <f>B96*'At-Risk'!$B$7</f>
        <v>0</v>
      </c>
      <c r="C97" s="21">
        <f>C96*'At-Risk'!$C$7</f>
        <v>0</v>
      </c>
      <c r="D97" s="21">
        <f>D96*'At-Risk'!$D$7</f>
        <v>0</v>
      </c>
      <c r="E97" s="21">
        <f>E96*'At-Risk'!$E$7</f>
        <v>0</v>
      </c>
      <c r="F97" s="3"/>
    </row>
    <row r="98" spans="1:6" x14ac:dyDescent="0.25">
      <c r="A98" s="4"/>
      <c r="B98" s="16"/>
      <c r="C98" s="16"/>
      <c r="D98" s="16"/>
      <c r="E98" s="16"/>
      <c r="F98" s="3"/>
    </row>
    <row r="99" spans="1:6" ht="15.75" thickBot="1" x14ac:dyDescent="0.3">
      <c r="A99" s="4"/>
      <c r="B99" s="16"/>
      <c r="C99" s="16"/>
      <c r="D99" s="41" t="s">
        <v>13</v>
      </c>
      <c r="E99" s="41"/>
      <c r="F99" s="42"/>
    </row>
    <row r="100" spans="1:6" ht="15.75" thickBot="1" x14ac:dyDescent="0.3">
      <c r="A100" s="4"/>
      <c r="B100" s="15"/>
      <c r="C100" s="15"/>
      <c r="D100" s="15"/>
      <c r="E100" s="2"/>
      <c r="F100" s="3"/>
    </row>
    <row r="101" spans="1:6" ht="15.75" thickBot="1" x14ac:dyDescent="0.3">
      <c r="A101" s="4"/>
      <c r="B101" s="17" t="s">
        <v>9</v>
      </c>
      <c r="C101" s="21">
        <f>B97+C97+D97+E97</f>
        <v>0</v>
      </c>
      <c r="D101" s="28" t="s">
        <v>12</v>
      </c>
      <c r="E101" s="28"/>
      <c r="F101" s="29"/>
    </row>
    <row r="102" spans="1:6" ht="15.75" thickBot="1" x14ac:dyDescent="0.3">
      <c r="A102" s="1" t="s">
        <v>3</v>
      </c>
      <c r="B102" s="13" t="s">
        <v>11</v>
      </c>
      <c r="C102" s="21" t="b">
        <f>IF(B102="yes",(C96+E96)*'At-Risk'!$F$7)</f>
        <v>0</v>
      </c>
      <c r="D102" s="15"/>
      <c r="E102" s="2"/>
      <c r="F102" s="3"/>
    </row>
    <row r="103" spans="1:6" x14ac:dyDescent="0.25">
      <c r="A103" s="4"/>
      <c r="B103" s="17" t="s">
        <v>10</v>
      </c>
      <c r="C103" s="22">
        <f>(C101+C102)*E100*E102*4.5</f>
        <v>0</v>
      </c>
      <c r="D103" s="15"/>
      <c r="E103" s="15"/>
      <c r="F103" s="3"/>
    </row>
    <row r="104" spans="1:6" ht="15.75" thickBot="1" x14ac:dyDescent="0.3">
      <c r="A104" s="5"/>
      <c r="B104" s="6"/>
      <c r="C104" s="6"/>
      <c r="D104" s="6"/>
      <c r="E104" s="6"/>
      <c r="F104" s="8"/>
    </row>
    <row r="105" spans="1:6" ht="15.75" thickBot="1" x14ac:dyDescent="0.3"/>
    <row r="106" spans="1:6" x14ac:dyDescent="0.25">
      <c r="A106" s="9"/>
      <c r="B106" s="23"/>
      <c r="C106" s="24"/>
      <c r="D106" s="24"/>
      <c r="E106" s="24"/>
      <c r="F106" s="25"/>
    </row>
    <row r="107" spans="1:6" ht="15.75" thickBot="1" x14ac:dyDescent="0.3">
      <c r="A107" s="4"/>
      <c r="B107" s="14"/>
      <c r="C107" s="26" t="s">
        <v>15</v>
      </c>
      <c r="D107" s="16"/>
      <c r="E107" s="16"/>
      <c r="F107" s="3"/>
    </row>
    <row r="108" spans="1:6" ht="15.75" thickBot="1" x14ac:dyDescent="0.3">
      <c r="A108" s="33" t="s">
        <v>14</v>
      </c>
      <c r="B108" s="34"/>
      <c r="C108" s="38"/>
      <c r="D108" s="39"/>
      <c r="E108" s="39"/>
      <c r="F108" s="40"/>
    </row>
    <row r="109" spans="1:6" x14ac:dyDescent="0.25">
      <c r="A109" s="4"/>
      <c r="B109" s="15"/>
      <c r="C109" s="15"/>
      <c r="D109" s="15"/>
      <c r="E109" s="15"/>
      <c r="F109" s="3"/>
    </row>
    <row r="110" spans="1:6" ht="15.75" thickBot="1" x14ac:dyDescent="0.3">
      <c r="A110" s="4"/>
      <c r="B110" s="17" t="s">
        <v>4</v>
      </c>
      <c r="C110" s="18" t="s">
        <v>5</v>
      </c>
      <c r="D110" s="18" t="s">
        <v>6</v>
      </c>
      <c r="E110" s="18" t="s">
        <v>7</v>
      </c>
      <c r="F110" s="3"/>
    </row>
    <row r="111" spans="1:6" ht="15.75" thickBot="1" x14ac:dyDescent="0.3">
      <c r="A111" s="4"/>
      <c r="B111" s="2"/>
      <c r="C111" s="2"/>
      <c r="D111" s="2"/>
      <c r="E111" s="2"/>
      <c r="F111" s="3"/>
    </row>
    <row r="112" spans="1:6" x14ac:dyDescent="0.25">
      <c r="A112" s="4"/>
      <c r="B112" s="21">
        <f>B111*'At-Risk'!$B$7</f>
        <v>0</v>
      </c>
      <c r="C112" s="21">
        <f>C111*'At-Risk'!$C$7</f>
        <v>0</v>
      </c>
      <c r="D112" s="21">
        <f>D111*'At-Risk'!$D$7</f>
        <v>0</v>
      </c>
      <c r="E112" s="21">
        <f>E111*'At-Risk'!$E$7</f>
        <v>0</v>
      </c>
      <c r="F112" s="3"/>
    </row>
    <row r="113" spans="1:6" x14ac:dyDescent="0.25">
      <c r="A113" s="4"/>
      <c r="B113" s="16"/>
      <c r="C113" s="16"/>
      <c r="D113" s="16"/>
      <c r="E113" s="16"/>
      <c r="F113" s="3"/>
    </row>
    <row r="114" spans="1:6" ht="15.75" thickBot="1" x14ac:dyDescent="0.3">
      <c r="A114" s="4"/>
      <c r="B114" s="16"/>
      <c r="C114" s="16"/>
      <c r="D114" s="41" t="s">
        <v>13</v>
      </c>
      <c r="E114" s="41"/>
      <c r="F114" s="42"/>
    </row>
    <row r="115" spans="1:6" ht="15.75" thickBot="1" x14ac:dyDescent="0.3">
      <c r="A115" s="4"/>
      <c r="B115" s="15"/>
      <c r="C115" s="15"/>
      <c r="D115" s="15"/>
      <c r="E115" s="2"/>
      <c r="F115" s="3"/>
    </row>
    <row r="116" spans="1:6" ht="15.75" thickBot="1" x14ac:dyDescent="0.3">
      <c r="A116" s="4"/>
      <c r="B116" s="17" t="s">
        <v>9</v>
      </c>
      <c r="C116" s="21">
        <f>B112+C112+D112+E112</f>
        <v>0</v>
      </c>
      <c r="D116" s="28" t="s">
        <v>12</v>
      </c>
      <c r="E116" s="28"/>
      <c r="F116" s="29"/>
    </row>
    <row r="117" spans="1:6" ht="15.75" thickBot="1" x14ac:dyDescent="0.3">
      <c r="A117" s="1" t="s">
        <v>3</v>
      </c>
      <c r="B117" s="13" t="s">
        <v>11</v>
      </c>
      <c r="C117" s="21" t="b">
        <f>IF(B117="yes",(C111+E111)*'At-Risk'!$F$7)</f>
        <v>0</v>
      </c>
      <c r="D117" s="15"/>
      <c r="E117" s="2"/>
      <c r="F117" s="3"/>
    </row>
    <row r="118" spans="1:6" x14ac:dyDescent="0.25">
      <c r="A118" s="4"/>
      <c r="B118" s="17" t="s">
        <v>10</v>
      </c>
      <c r="C118" s="22">
        <f>(C116+C117)*E115*E117*4.5</f>
        <v>0</v>
      </c>
      <c r="D118" s="15"/>
      <c r="E118" s="15"/>
      <c r="F118" s="3"/>
    </row>
    <row r="119" spans="1:6" ht="15.75" thickBot="1" x14ac:dyDescent="0.3">
      <c r="A119" s="5"/>
      <c r="B119" s="6"/>
      <c r="C119" s="6"/>
      <c r="D119" s="6"/>
      <c r="E119" s="6"/>
      <c r="F119" s="8"/>
    </row>
    <row r="120" spans="1:6" ht="15.75" thickBot="1" x14ac:dyDescent="0.3"/>
    <row r="121" spans="1:6" x14ac:dyDescent="0.25">
      <c r="A121" s="9"/>
      <c r="B121" s="23"/>
      <c r="C121" s="24"/>
      <c r="D121" s="24"/>
      <c r="E121" s="24"/>
      <c r="F121" s="25"/>
    </row>
    <row r="122" spans="1:6" ht="15.75" thickBot="1" x14ac:dyDescent="0.3">
      <c r="A122" s="4"/>
      <c r="B122" s="14"/>
      <c r="C122" s="26" t="s">
        <v>15</v>
      </c>
      <c r="D122" s="16"/>
      <c r="E122" s="16"/>
      <c r="F122" s="3"/>
    </row>
    <row r="123" spans="1:6" ht="15.75" thickBot="1" x14ac:dyDescent="0.3">
      <c r="A123" s="33" t="s">
        <v>14</v>
      </c>
      <c r="B123" s="34"/>
      <c r="C123" s="38"/>
      <c r="D123" s="39"/>
      <c r="E123" s="39"/>
      <c r="F123" s="40"/>
    </row>
    <row r="124" spans="1:6" x14ac:dyDescent="0.25">
      <c r="A124" s="4"/>
      <c r="B124" s="15"/>
      <c r="C124" s="15"/>
      <c r="D124" s="15"/>
      <c r="E124" s="15"/>
      <c r="F124" s="3"/>
    </row>
    <row r="125" spans="1:6" ht="15.75" thickBot="1" x14ac:dyDescent="0.3">
      <c r="A125" s="4"/>
      <c r="B125" s="17" t="s">
        <v>4</v>
      </c>
      <c r="C125" s="18" t="s">
        <v>5</v>
      </c>
      <c r="D125" s="18" t="s">
        <v>6</v>
      </c>
      <c r="E125" s="18" t="s">
        <v>7</v>
      </c>
      <c r="F125" s="3"/>
    </row>
    <row r="126" spans="1:6" ht="15.75" thickBot="1" x14ac:dyDescent="0.3">
      <c r="A126" s="4"/>
      <c r="B126" s="2"/>
      <c r="C126" s="2"/>
      <c r="D126" s="2"/>
      <c r="E126" s="2"/>
      <c r="F126" s="3"/>
    </row>
    <row r="127" spans="1:6" x14ac:dyDescent="0.25">
      <c r="A127" s="4"/>
      <c r="B127" s="21">
        <f>B126*'At-Risk'!$B$7</f>
        <v>0</v>
      </c>
      <c r="C127" s="21">
        <f>C126*'At-Risk'!$C$7</f>
        <v>0</v>
      </c>
      <c r="D127" s="21">
        <f>D126*'At-Risk'!$D$7</f>
        <v>0</v>
      </c>
      <c r="E127" s="21">
        <f>E126*'At-Risk'!$E$7</f>
        <v>0</v>
      </c>
      <c r="F127" s="3"/>
    </row>
    <row r="128" spans="1:6" x14ac:dyDescent="0.25">
      <c r="A128" s="4"/>
      <c r="B128" s="16"/>
      <c r="C128" s="16"/>
      <c r="D128" s="16"/>
      <c r="E128" s="16"/>
      <c r="F128" s="3"/>
    </row>
    <row r="129" spans="1:6" ht="15.75" thickBot="1" x14ac:dyDescent="0.3">
      <c r="A129" s="4"/>
      <c r="B129" s="16"/>
      <c r="C129" s="16"/>
      <c r="D129" s="41" t="s">
        <v>13</v>
      </c>
      <c r="E129" s="41"/>
      <c r="F129" s="42"/>
    </row>
    <row r="130" spans="1:6" ht="15.75" thickBot="1" x14ac:dyDescent="0.3">
      <c r="A130" s="4"/>
      <c r="B130" s="15"/>
      <c r="C130" s="15"/>
      <c r="D130" s="15"/>
      <c r="E130" s="2"/>
      <c r="F130" s="3"/>
    </row>
    <row r="131" spans="1:6" ht="15.75" thickBot="1" x14ac:dyDescent="0.3">
      <c r="A131" s="4"/>
      <c r="B131" s="17" t="s">
        <v>9</v>
      </c>
      <c r="C131" s="21">
        <f>B127+C127+D127+E127</f>
        <v>0</v>
      </c>
      <c r="D131" s="28" t="s">
        <v>12</v>
      </c>
      <c r="E131" s="28"/>
      <c r="F131" s="29"/>
    </row>
    <row r="132" spans="1:6" ht="15.75" thickBot="1" x14ac:dyDescent="0.3">
      <c r="A132" s="1" t="s">
        <v>3</v>
      </c>
      <c r="B132" s="13" t="s">
        <v>11</v>
      </c>
      <c r="C132" s="21" t="b">
        <f>IF(B132="yes",(C126+E126)*'At-Risk'!$F$7)</f>
        <v>0</v>
      </c>
      <c r="D132" s="15"/>
      <c r="E132" s="2"/>
      <c r="F132" s="3"/>
    </row>
    <row r="133" spans="1:6" x14ac:dyDescent="0.25">
      <c r="A133" s="4"/>
      <c r="B133" s="17" t="s">
        <v>10</v>
      </c>
      <c r="C133" s="22">
        <f>(C131+C132)*E130*E132*4.5</f>
        <v>0</v>
      </c>
      <c r="D133" s="15"/>
      <c r="E133" s="15"/>
      <c r="F133" s="3"/>
    </row>
    <row r="134" spans="1:6" ht="15.75" thickBot="1" x14ac:dyDescent="0.3">
      <c r="A134" s="5"/>
      <c r="B134" s="6"/>
      <c r="C134" s="6"/>
      <c r="D134" s="6"/>
      <c r="E134" s="6"/>
      <c r="F134" s="8"/>
    </row>
    <row r="135" spans="1:6" ht="15.75" thickBot="1" x14ac:dyDescent="0.3"/>
    <row r="136" spans="1:6" x14ac:dyDescent="0.25">
      <c r="A136" s="9"/>
      <c r="B136" s="23"/>
      <c r="C136" s="24"/>
      <c r="D136" s="24"/>
      <c r="E136" s="24"/>
      <c r="F136" s="25"/>
    </row>
    <row r="137" spans="1:6" ht="15.75" thickBot="1" x14ac:dyDescent="0.3">
      <c r="A137" s="4"/>
      <c r="B137" s="14"/>
      <c r="C137" s="26" t="s">
        <v>15</v>
      </c>
      <c r="D137" s="16"/>
      <c r="E137" s="16"/>
      <c r="F137" s="3"/>
    </row>
    <row r="138" spans="1:6" ht="15.75" thickBot="1" x14ac:dyDescent="0.3">
      <c r="A138" s="33" t="s">
        <v>14</v>
      </c>
      <c r="B138" s="34"/>
      <c r="C138" s="38"/>
      <c r="D138" s="39"/>
      <c r="E138" s="39"/>
      <c r="F138" s="40"/>
    </row>
    <row r="139" spans="1:6" x14ac:dyDescent="0.25">
      <c r="A139" s="4"/>
      <c r="B139" s="15"/>
      <c r="C139" s="15"/>
      <c r="D139" s="15"/>
      <c r="E139" s="15"/>
      <c r="F139" s="3"/>
    </row>
    <row r="140" spans="1:6" ht="15.75" thickBot="1" x14ac:dyDescent="0.3">
      <c r="A140" s="4"/>
      <c r="B140" s="17" t="s">
        <v>4</v>
      </c>
      <c r="C140" s="18" t="s">
        <v>5</v>
      </c>
      <c r="D140" s="18" t="s">
        <v>6</v>
      </c>
      <c r="E140" s="18" t="s">
        <v>7</v>
      </c>
      <c r="F140" s="3"/>
    </row>
    <row r="141" spans="1:6" ht="15.75" thickBot="1" x14ac:dyDescent="0.3">
      <c r="A141" s="4"/>
      <c r="B141" s="2"/>
      <c r="C141" s="2"/>
      <c r="D141" s="2"/>
      <c r="E141" s="2"/>
      <c r="F141" s="3"/>
    </row>
    <row r="142" spans="1:6" x14ac:dyDescent="0.25">
      <c r="A142" s="4"/>
      <c r="B142" s="21">
        <f>B141*'At-Risk'!$B$7</f>
        <v>0</v>
      </c>
      <c r="C142" s="21">
        <f>C141*'At-Risk'!$C$7</f>
        <v>0</v>
      </c>
      <c r="D142" s="21">
        <f>D141*'At-Risk'!$D$7</f>
        <v>0</v>
      </c>
      <c r="E142" s="21">
        <f>E141*'At-Risk'!$E$7</f>
        <v>0</v>
      </c>
      <c r="F142" s="3"/>
    </row>
    <row r="143" spans="1:6" x14ac:dyDescent="0.25">
      <c r="A143" s="4"/>
      <c r="B143" s="16"/>
      <c r="C143" s="16"/>
      <c r="D143" s="16"/>
      <c r="E143" s="16"/>
      <c r="F143" s="3"/>
    </row>
    <row r="144" spans="1:6" ht="15.75" thickBot="1" x14ac:dyDescent="0.3">
      <c r="A144" s="4"/>
      <c r="B144" s="16"/>
      <c r="C144" s="16"/>
      <c r="D144" s="41" t="s">
        <v>13</v>
      </c>
      <c r="E144" s="41"/>
      <c r="F144" s="42"/>
    </row>
    <row r="145" spans="1:6" ht="15.75" thickBot="1" x14ac:dyDescent="0.3">
      <c r="A145" s="4"/>
      <c r="B145" s="15"/>
      <c r="C145" s="15"/>
      <c r="D145" s="15"/>
      <c r="E145" s="2"/>
      <c r="F145" s="3"/>
    </row>
    <row r="146" spans="1:6" ht="15.75" thickBot="1" x14ac:dyDescent="0.3">
      <c r="A146" s="4"/>
      <c r="B146" s="17" t="s">
        <v>9</v>
      </c>
      <c r="C146" s="21">
        <f>B142+C142+D142+E142</f>
        <v>0</v>
      </c>
      <c r="D146" s="28" t="s">
        <v>12</v>
      </c>
      <c r="E146" s="28"/>
      <c r="F146" s="29"/>
    </row>
    <row r="147" spans="1:6" ht="15.75" thickBot="1" x14ac:dyDescent="0.3">
      <c r="A147" s="1" t="s">
        <v>3</v>
      </c>
      <c r="B147" s="13" t="s">
        <v>11</v>
      </c>
      <c r="C147" s="21" t="b">
        <f>IF(B147="yes",(C141+E141)*'At-Risk'!$F$7)</f>
        <v>0</v>
      </c>
      <c r="D147" s="15"/>
      <c r="E147" s="2"/>
      <c r="F147" s="3"/>
    </row>
    <row r="148" spans="1:6" x14ac:dyDescent="0.25">
      <c r="A148" s="4"/>
      <c r="B148" s="17" t="s">
        <v>10</v>
      </c>
      <c r="C148" s="22">
        <f>(C146+C147)*E145*E147*4.5</f>
        <v>0</v>
      </c>
      <c r="D148" s="15"/>
      <c r="E148" s="15"/>
      <c r="F148" s="3"/>
    </row>
    <row r="149" spans="1:6" ht="15.75" thickBot="1" x14ac:dyDescent="0.3">
      <c r="A149" s="5"/>
      <c r="B149" s="6"/>
      <c r="C149" s="6"/>
      <c r="D149" s="6"/>
      <c r="E149" s="6"/>
      <c r="F149" s="8"/>
    </row>
    <row r="150" spans="1:6" ht="15.75" thickBot="1" x14ac:dyDescent="0.3"/>
    <row r="151" spans="1:6" x14ac:dyDescent="0.25">
      <c r="A151" s="9"/>
      <c r="B151" s="23"/>
      <c r="C151" s="24"/>
      <c r="D151" s="24"/>
      <c r="E151" s="24"/>
      <c r="F151" s="25"/>
    </row>
    <row r="152" spans="1:6" ht="15.75" thickBot="1" x14ac:dyDescent="0.3">
      <c r="A152" s="4"/>
      <c r="B152" s="14"/>
      <c r="C152" s="26" t="s">
        <v>15</v>
      </c>
      <c r="D152" s="16"/>
      <c r="E152" s="16"/>
      <c r="F152" s="3"/>
    </row>
    <row r="153" spans="1:6" ht="15.75" thickBot="1" x14ac:dyDescent="0.3">
      <c r="A153" s="33" t="s">
        <v>14</v>
      </c>
      <c r="B153" s="34"/>
      <c r="C153" s="38"/>
      <c r="D153" s="39"/>
      <c r="E153" s="39"/>
      <c r="F153" s="40"/>
    </row>
    <row r="154" spans="1:6" x14ac:dyDescent="0.25">
      <c r="A154" s="4"/>
      <c r="B154" s="15"/>
      <c r="C154" s="15"/>
      <c r="D154" s="15"/>
      <c r="E154" s="15"/>
      <c r="F154" s="3"/>
    </row>
    <row r="155" spans="1:6" ht="15.75" thickBot="1" x14ac:dyDescent="0.3">
      <c r="A155" s="4"/>
      <c r="B155" s="17" t="s">
        <v>4</v>
      </c>
      <c r="C155" s="18" t="s">
        <v>5</v>
      </c>
      <c r="D155" s="18" t="s">
        <v>6</v>
      </c>
      <c r="E155" s="18" t="s">
        <v>7</v>
      </c>
      <c r="F155" s="3"/>
    </row>
    <row r="156" spans="1:6" ht="15.75" thickBot="1" x14ac:dyDescent="0.3">
      <c r="A156" s="4"/>
      <c r="B156" s="2"/>
      <c r="C156" s="2"/>
      <c r="D156" s="2"/>
      <c r="E156" s="2"/>
      <c r="F156" s="3"/>
    </row>
    <row r="157" spans="1:6" x14ac:dyDescent="0.25">
      <c r="A157" s="4"/>
      <c r="B157" s="21">
        <f>B156*'At-Risk'!$B$7</f>
        <v>0</v>
      </c>
      <c r="C157" s="21">
        <f>C156*'At-Risk'!$C$7</f>
        <v>0</v>
      </c>
      <c r="D157" s="21">
        <f>D156*'At-Risk'!$D$7</f>
        <v>0</v>
      </c>
      <c r="E157" s="21">
        <f>E156*'At-Risk'!$E$7</f>
        <v>0</v>
      </c>
      <c r="F157" s="3"/>
    </row>
    <row r="158" spans="1:6" x14ac:dyDescent="0.25">
      <c r="A158" s="4"/>
      <c r="B158" s="16"/>
      <c r="C158" s="16"/>
      <c r="D158" s="16"/>
      <c r="E158" s="16"/>
      <c r="F158" s="3"/>
    </row>
    <row r="159" spans="1:6" ht="15.75" thickBot="1" x14ac:dyDescent="0.3">
      <c r="A159" s="4"/>
      <c r="B159" s="16"/>
      <c r="C159" s="16"/>
      <c r="D159" s="41" t="s">
        <v>13</v>
      </c>
      <c r="E159" s="41"/>
      <c r="F159" s="42"/>
    </row>
    <row r="160" spans="1:6" ht="15.75" thickBot="1" x14ac:dyDescent="0.3">
      <c r="A160" s="4"/>
      <c r="B160" s="15"/>
      <c r="C160" s="15"/>
      <c r="D160" s="15"/>
      <c r="E160" s="2"/>
      <c r="F160" s="3"/>
    </row>
    <row r="161" spans="1:6" ht="15.75" thickBot="1" x14ac:dyDescent="0.3">
      <c r="A161" s="4"/>
      <c r="B161" s="17" t="s">
        <v>9</v>
      </c>
      <c r="C161" s="21">
        <f>B157+C157+D157+E157</f>
        <v>0</v>
      </c>
      <c r="D161" s="28" t="s">
        <v>12</v>
      </c>
      <c r="E161" s="28"/>
      <c r="F161" s="29"/>
    </row>
    <row r="162" spans="1:6" ht="15.75" thickBot="1" x14ac:dyDescent="0.3">
      <c r="A162" s="1" t="s">
        <v>3</v>
      </c>
      <c r="B162" s="13" t="s">
        <v>11</v>
      </c>
      <c r="C162" s="21" t="b">
        <f>IF(B162="yes",(C156+E156)*'At-Risk'!$F$7)</f>
        <v>0</v>
      </c>
      <c r="D162" s="15"/>
      <c r="E162" s="2"/>
      <c r="F162" s="3"/>
    </row>
    <row r="163" spans="1:6" x14ac:dyDescent="0.25">
      <c r="A163" s="4"/>
      <c r="B163" s="17" t="s">
        <v>10</v>
      </c>
      <c r="C163" s="22">
        <f>(C161+C162)*E160*E162*4.5</f>
        <v>0</v>
      </c>
      <c r="D163" s="15"/>
      <c r="E163" s="15"/>
      <c r="F163" s="3"/>
    </row>
    <row r="164" spans="1:6" ht="15.75" thickBot="1" x14ac:dyDescent="0.3">
      <c r="A164" s="5"/>
      <c r="B164" s="6"/>
      <c r="C164" s="6"/>
      <c r="D164" s="6"/>
      <c r="E164" s="6"/>
      <c r="F164" s="8"/>
    </row>
    <row r="165" spans="1:6" ht="15.75" thickBot="1" x14ac:dyDescent="0.3"/>
    <row r="166" spans="1:6" x14ac:dyDescent="0.25">
      <c r="A166" s="9"/>
      <c r="B166" s="23"/>
      <c r="C166" s="24"/>
      <c r="D166" s="24"/>
      <c r="E166" s="24"/>
      <c r="F166" s="25"/>
    </row>
    <row r="167" spans="1:6" ht="15.75" thickBot="1" x14ac:dyDescent="0.3">
      <c r="A167" s="4"/>
      <c r="B167" s="14"/>
      <c r="C167" s="26" t="s">
        <v>15</v>
      </c>
      <c r="D167" s="16"/>
      <c r="E167" s="16"/>
      <c r="F167" s="3"/>
    </row>
    <row r="168" spans="1:6" ht="15.75" thickBot="1" x14ac:dyDescent="0.3">
      <c r="A168" s="33" t="s">
        <v>14</v>
      </c>
      <c r="B168" s="34"/>
      <c r="C168" s="38"/>
      <c r="D168" s="39"/>
      <c r="E168" s="39"/>
      <c r="F168" s="40"/>
    </row>
    <row r="169" spans="1:6" x14ac:dyDescent="0.25">
      <c r="A169" s="4"/>
      <c r="B169" s="15"/>
      <c r="C169" s="15"/>
      <c r="D169" s="15"/>
      <c r="E169" s="15"/>
      <c r="F169" s="3"/>
    </row>
    <row r="170" spans="1:6" ht="15.75" thickBot="1" x14ac:dyDescent="0.3">
      <c r="A170" s="4"/>
      <c r="B170" s="17" t="s">
        <v>4</v>
      </c>
      <c r="C170" s="18" t="s">
        <v>5</v>
      </c>
      <c r="D170" s="18" t="s">
        <v>6</v>
      </c>
      <c r="E170" s="18" t="s">
        <v>7</v>
      </c>
      <c r="F170" s="3"/>
    </row>
    <row r="171" spans="1:6" ht="15.75" thickBot="1" x14ac:dyDescent="0.3">
      <c r="A171" s="4"/>
      <c r="B171" s="2"/>
      <c r="C171" s="2"/>
      <c r="D171" s="2"/>
      <c r="E171" s="2"/>
      <c r="F171" s="3"/>
    </row>
    <row r="172" spans="1:6" x14ac:dyDescent="0.25">
      <c r="A172" s="4"/>
      <c r="B172" s="21">
        <f>B171*'At-Risk'!$B$7</f>
        <v>0</v>
      </c>
      <c r="C172" s="21">
        <f>C171*'At-Risk'!$C$7</f>
        <v>0</v>
      </c>
      <c r="D172" s="21">
        <f>D171*'At-Risk'!$D$7</f>
        <v>0</v>
      </c>
      <c r="E172" s="21">
        <f>E171*'At-Risk'!$E$7</f>
        <v>0</v>
      </c>
      <c r="F172" s="3"/>
    </row>
    <row r="173" spans="1:6" x14ac:dyDescent="0.25">
      <c r="A173" s="4"/>
      <c r="B173" s="16"/>
      <c r="C173" s="16"/>
      <c r="D173" s="16"/>
      <c r="E173" s="16"/>
      <c r="F173" s="3"/>
    </row>
    <row r="174" spans="1:6" ht="15.75" thickBot="1" x14ac:dyDescent="0.3">
      <c r="A174" s="4"/>
      <c r="B174" s="16"/>
      <c r="C174" s="16"/>
      <c r="D174" s="41" t="s">
        <v>13</v>
      </c>
      <c r="E174" s="41"/>
      <c r="F174" s="42"/>
    </row>
    <row r="175" spans="1:6" ht="15.75" thickBot="1" x14ac:dyDescent="0.3">
      <c r="A175" s="4"/>
      <c r="B175" s="15"/>
      <c r="C175" s="15"/>
      <c r="D175" s="15"/>
      <c r="E175" s="2"/>
      <c r="F175" s="3"/>
    </row>
    <row r="176" spans="1:6" ht="15.75" thickBot="1" x14ac:dyDescent="0.3">
      <c r="A176" s="4"/>
      <c r="B176" s="17" t="s">
        <v>9</v>
      </c>
      <c r="C176" s="21">
        <f>B172+C172+D172+E172</f>
        <v>0</v>
      </c>
      <c r="D176" s="28" t="s">
        <v>12</v>
      </c>
      <c r="E176" s="28"/>
      <c r="F176" s="29"/>
    </row>
    <row r="177" spans="1:6" ht="15.75" thickBot="1" x14ac:dyDescent="0.3">
      <c r="A177" s="1" t="s">
        <v>3</v>
      </c>
      <c r="B177" s="13" t="s">
        <v>11</v>
      </c>
      <c r="C177" s="21" t="b">
        <f>IF(B177="yes",(C171+E171)*'At-Risk'!$F$7)</f>
        <v>0</v>
      </c>
      <c r="D177" s="15"/>
      <c r="E177" s="2"/>
      <c r="F177" s="3"/>
    </row>
    <row r="178" spans="1:6" x14ac:dyDescent="0.25">
      <c r="A178" s="4"/>
      <c r="B178" s="17" t="s">
        <v>10</v>
      </c>
      <c r="C178" s="22">
        <f>(C176+C177)*E175*E177*4.5</f>
        <v>0</v>
      </c>
      <c r="D178" s="15"/>
      <c r="E178" s="15"/>
      <c r="F178" s="3"/>
    </row>
    <row r="179" spans="1:6" ht="15.75" thickBot="1" x14ac:dyDescent="0.3">
      <c r="A179" s="5"/>
      <c r="B179" s="6"/>
      <c r="C179" s="6"/>
      <c r="D179" s="6"/>
      <c r="E179" s="6"/>
      <c r="F179" s="8"/>
    </row>
    <row r="180" spans="1:6" ht="15.75" thickBot="1" x14ac:dyDescent="0.3"/>
    <row r="181" spans="1:6" x14ac:dyDescent="0.25">
      <c r="A181" s="9"/>
      <c r="B181" s="23"/>
      <c r="C181" s="24"/>
      <c r="D181" s="24"/>
      <c r="E181" s="24"/>
      <c r="F181" s="25"/>
    </row>
    <row r="182" spans="1:6" ht="15.75" thickBot="1" x14ac:dyDescent="0.3">
      <c r="A182" s="4"/>
      <c r="B182" s="14"/>
      <c r="C182" s="26" t="s">
        <v>15</v>
      </c>
      <c r="D182" s="16"/>
      <c r="E182" s="16"/>
      <c r="F182" s="3"/>
    </row>
    <row r="183" spans="1:6" ht="15.75" thickBot="1" x14ac:dyDescent="0.3">
      <c r="A183" s="33" t="s">
        <v>14</v>
      </c>
      <c r="B183" s="34"/>
      <c r="C183" s="38"/>
      <c r="D183" s="39"/>
      <c r="E183" s="39"/>
      <c r="F183" s="40"/>
    </row>
    <row r="184" spans="1:6" x14ac:dyDescent="0.25">
      <c r="A184" s="4"/>
      <c r="B184" s="15"/>
      <c r="C184" s="15"/>
      <c r="D184" s="15"/>
      <c r="E184" s="15"/>
      <c r="F184" s="3"/>
    </row>
    <row r="185" spans="1:6" ht="15.75" thickBot="1" x14ac:dyDescent="0.3">
      <c r="A185" s="4"/>
      <c r="B185" s="17" t="s">
        <v>4</v>
      </c>
      <c r="C185" s="18" t="s">
        <v>5</v>
      </c>
      <c r="D185" s="18" t="s">
        <v>6</v>
      </c>
      <c r="E185" s="18" t="s">
        <v>7</v>
      </c>
      <c r="F185" s="3"/>
    </row>
    <row r="186" spans="1:6" ht="15.75" thickBot="1" x14ac:dyDescent="0.3">
      <c r="A186" s="4"/>
      <c r="B186" s="2"/>
      <c r="C186" s="2"/>
      <c r="D186" s="2"/>
      <c r="E186" s="2"/>
      <c r="F186" s="3"/>
    </row>
    <row r="187" spans="1:6" x14ac:dyDescent="0.25">
      <c r="A187" s="4"/>
      <c r="B187" s="21">
        <f>B186*'At-Risk'!$B$7</f>
        <v>0</v>
      </c>
      <c r="C187" s="21">
        <f>C186*'At-Risk'!$C$7</f>
        <v>0</v>
      </c>
      <c r="D187" s="21">
        <f>D186*'At-Risk'!$D$7</f>
        <v>0</v>
      </c>
      <c r="E187" s="21">
        <f>E186*'At-Risk'!$E$7</f>
        <v>0</v>
      </c>
      <c r="F187" s="3"/>
    </row>
    <row r="188" spans="1:6" x14ac:dyDescent="0.25">
      <c r="A188" s="4"/>
      <c r="B188" s="16"/>
      <c r="C188" s="16"/>
      <c r="D188" s="16"/>
      <c r="E188" s="16"/>
      <c r="F188" s="3"/>
    </row>
    <row r="189" spans="1:6" ht="15.75" thickBot="1" x14ac:dyDescent="0.3">
      <c r="A189" s="4"/>
      <c r="B189" s="16"/>
      <c r="C189" s="16"/>
      <c r="D189" s="41" t="s">
        <v>13</v>
      </c>
      <c r="E189" s="41"/>
      <c r="F189" s="42"/>
    </row>
    <row r="190" spans="1:6" ht="15.75" thickBot="1" x14ac:dyDescent="0.3">
      <c r="A190" s="4"/>
      <c r="B190" s="15"/>
      <c r="C190" s="15"/>
      <c r="D190" s="15"/>
      <c r="E190" s="2"/>
      <c r="F190" s="3"/>
    </row>
    <row r="191" spans="1:6" ht="15.75" thickBot="1" x14ac:dyDescent="0.3">
      <c r="A191" s="4"/>
      <c r="B191" s="17" t="s">
        <v>9</v>
      </c>
      <c r="C191" s="21">
        <f>B187+C187+D187+E187</f>
        <v>0</v>
      </c>
      <c r="D191" s="28" t="s">
        <v>12</v>
      </c>
      <c r="E191" s="28"/>
      <c r="F191" s="29"/>
    </row>
    <row r="192" spans="1:6" ht="15.75" thickBot="1" x14ac:dyDescent="0.3">
      <c r="A192" s="1" t="s">
        <v>3</v>
      </c>
      <c r="B192" s="13" t="s">
        <v>11</v>
      </c>
      <c r="C192" s="21" t="b">
        <f>IF(B192="yes",(C186+E186)*'At-Risk'!$F$7)</f>
        <v>0</v>
      </c>
      <c r="D192" s="15"/>
      <c r="E192" s="2"/>
      <c r="F192" s="3"/>
    </row>
    <row r="193" spans="1:6" x14ac:dyDescent="0.25">
      <c r="A193" s="4"/>
      <c r="B193" s="17" t="s">
        <v>10</v>
      </c>
      <c r="C193" s="22">
        <f>(C191+C192)*E190*E192*4.5</f>
        <v>0</v>
      </c>
      <c r="D193" s="15"/>
      <c r="E193" s="15"/>
      <c r="F193" s="3"/>
    </row>
    <row r="194" spans="1:6" ht="15.75" thickBot="1" x14ac:dyDescent="0.3">
      <c r="A194" s="5"/>
      <c r="B194" s="6"/>
      <c r="C194" s="6"/>
      <c r="D194" s="6"/>
      <c r="E194" s="6"/>
      <c r="F194" s="8"/>
    </row>
    <row r="195" spans="1:6" ht="15.75" thickBot="1" x14ac:dyDescent="0.3"/>
    <row r="196" spans="1:6" x14ac:dyDescent="0.25">
      <c r="A196" s="9"/>
      <c r="B196" s="23"/>
      <c r="C196" s="24"/>
      <c r="D196" s="24"/>
      <c r="E196" s="24"/>
      <c r="F196" s="25"/>
    </row>
    <row r="197" spans="1:6" ht="15.75" thickBot="1" x14ac:dyDescent="0.3">
      <c r="A197" s="4"/>
      <c r="B197" s="14"/>
      <c r="C197" s="26" t="s">
        <v>15</v>
      </c>
      <c r="D197" s="16"/>
      <c r="E197" s="16"/>
      <c r="F197" s="3"/>
    </row>
    <row r="198" spans="1:6" ht="15.75" thickBot="1" x14ac:dyDescent="0.3">
      <c r="A198" s="33" t="s">
        <v>14</v>
      </c>
      <c r="B198" s="34"/>
      <c r="C198" s="38"/>
      <c r="D198" s="39"/>
      <c r="E198" s="39"/>
      <c r="F198" s="40"/>
    </row>
    <row r="199" spans="1:6" x14ac:dyDescent="0.25">
      <c r="A199" s="4"/>
      <c r="B199" s="15"/>
      <c r="C199" s="15"/>
      <c r="D199" s="15"/>
      <c r="E199" s="15"/>
      <c r="F199" s="3"/>
    </row>
    <row r="200" spans="1:6" ht="15.75" thickBot="1" x14ac:dyDescent="0.3">
      <c r="A200" s="4"/>
      <c r="B200" s="17" t="s">
        <v>4</v>
      </c>
      <c r="C200" s="18" t="s">
        <v>5</v>
      </c>
      <c r="D200" s="18" t="s">
        <v>6</v>
      </c>
      <c r="E200" s="18" t="s">
        <v>7</v>
      </c>
      <c r="F200" s="3"/>
    </row>
    <row r="201" spans="1:6" ht="15.75" thickBot="1" x14ac:dyDescent="0.3">
      <c r="A201" s="4"/>
      <c r="B201" s="2"/>
      <c r="C201" s="2"/>
      <c r="D201" s="2"/>
      <c r="E201" s="2"/>
      <c r="F201" s="3"/>
    </row>
    <row r="202" spans="1:6" x14ac:dyDescent="0.25">
      <c r="A202" s="4"/>
      <c r="B202" s="21">
        <f>B201*'At-Risk'!$B$7</f>
        <v>0</v>
      </c>
      <c r="C202" s="21">
        <f>C201*'At-Risk'!$C$7</f>
        <v>0</v>
      </c>
      <c r="D202" s="21">
        <f>D201*'At-Risk'!$D$7</f>
        <v>0</v>
      </c>
      <c r="E202" s="21">
        <f>E201*'At-Risk'!$E$7</f>
        <v>0</v>
      </c>
      <c r="F202" s="3"/>
    </row>
    <row r="203" spans="1:6" x14ac:dyDescent="0.25">
      <c r="A203" s="4"/>
      <c r="B203" s="16"/>
      <c r="C203" s="16"/>
      <c r="D203" s="16"/>
      <c r="E203" s="16"/>
      <c r="F203" s="3"/>
    </row>
    <row r="204" spans="1:6" ht="15.75" thickBot="1" x14ac:dyDescent="0.3">
      <c r="A204" s="4"/>
      <c r="B204" s="16"/>
      <c r="C204" s="16"/>
      <c r="D204" s="41" t="s">
        <v>13</v>
      </c>
      <c r="E204" s="41"/>
      <c r="F204" s="42"/>
    </row>
    <row r="205" spans="1:6" ht="15.75" thickBot="1" x14ac:dyDescent="0.3">
      <c r="A205" s="4"/>
      <c r="B205" s="15"/>
      <c r="C205" s="15"/>
      <c r="D205" s="15"/>
      <c r="E205" s="2"/>
      <c r="F205" s="3"/>
    </row>
    <row r="206" spans="1:6" ht="15.75" thickBot="1" x14ac:dyDescent="0.3">
      <c r="A206" s="4"/>
      <c r="B206" s="17" t="s">
        <v>9</v>
      </c>
      <c r="C206" s="21">
        <f>B202+C202+D202+E202</f>
        <v>0</v>
      </c>
      <c r="D206" s="28" t="s">
        <v>12</v>
      </c>
      <c r="E206" s="28"/>
      <c r="F206" s="29"/>
    </row>
    <row r="207" spans="1:6" ht="15.75" thickBot="1" x14ac:dyDescent="0.3">
      <c r="A207" s="1" t="s">
        <v>3</v>
      </c>
      <c r="B207" s="13" t="s">
        <v>11</v>
      </c>
      <c r="C207" s="21" t="b">
        <f>IF(B207="yes",(C201+E201)*'At-Risk'!$F$7)</f>
        <v>0</v>
      </c>
      <c r="D207" s="15"/>
      <c r="E207" s="2"/>
      <c r="F207" s="3"/>
    </row>
    <row r="208" spans="1:6" x14ac:dyDescent="0.25">
      <c r="A208" s="4"/>
      <c r="B208" s="17" t="s">
        <v>10</v>
      </c>
      <c r="C208" s="22">
        <f>(C206+C207)*E205*E207*4.5</f>
        <v>0</v>
      </c>
      <c r="D208" s="15"/>
      <c r="E208" s="15"/>
      <c r="F208" s="3"/>
    </row>
    <row r="209" spans="1:6" ht="15.75" thickBot="1" x14ac:dyDescent="0.3">
      <c r="A209" s="5"/>
      <c r="B209" s="6"/>
      <c r="C209" s="6"/>
      <c r="D209" s="6"/>
      <c r="E209" s="6"/>
      <c r="F209" s="8"/>
    </row>
    <row r="210" spans="1:6" ht="15.75" thickBot="1" x14ac:dyDescent="0.3"/>
    <row r="211" spans="1:6" x14ac:dyDescent="0.25">
      <c r="A211" s="9"/>
      <c r="B211" s="23"/>
      <c r="C211" s="24"/>
      <c r="D211" s="24"/>
      <c r="E211" s="24"/>
      <c r="F211" s="25"/>
    </row>
    <row r="212" spans="1:6" ht="15.75" thickBot="1" x14ac:dyDescent="0.3">
      <c r="A212" s="4"/>
      <c r="B212" s="14"/>
      <c r="C212" s="26" t="s">
        <v>15</v>
      </c>
      <c r="D212" s="16"/>
      <c r="E212" s="16"/>
      <c r="F212" s="3"/>
    </row>
    <row r="213" spans="1:6" ht="15.75" thickBot="1" x14ac:dyDescent="0.3">
      <c r="A213" s="33" t="s">
        <v>14</v>
      </c>
      <c r="B213" s="34"/>
      <c r="C213" s="38"/>
      <c r="D213" s="39"/>
      <c r="E213" s="39"/>
      <c r="F213" s="40"/>
    </row>
    <row r="214" spans="1:6" x14ac:dyDescent="0.25">
      <c r="A214" s="4"/>
      <c r="B214" s="15"/>
      <c r="C214" s="15"/>
      <c r="D214" s="15"/>
      <c r="E214" s="15"/>
      <c r="F214" s="3"/>
    </row>
    <row r="215" spans="1:6" ht="15.75" thickBot="1" x14ac:dyDescent="0.3">
      <c r="A215" s="4"/>
      <c r="B215" s="17" t="s">
        <v>4</v>
      </c>
      <c r="C215" s="18" t="s">
        <v>5</v>
      </c>
      <c r="D215" s="18" t="s">
        <v>6</v>
      </c>
      <c r="E215" s="18" t="s">
        <v>7</v>
      </c>
      <c r="F215" s="3"/>
    </row>
    <row r="216" spans="1:6" ht="15.75" thickBot="1" x14ac:dyDescent="0.3">
      <c r="A216" s="4"/>
      <c r="B216" s="2"/>
      <c r="C216" s="2"/>
      <c r="D216" s="2"/>
      <c r="E216" s="2"/>
      <c r="F216" s="3"/>
    </row>
    <row r="217" spans="1:6" x14ac:dyDescent="0.25">
      <c r="A217" s="4"/>
      <c r="B217" s="21">
        <f>B216*'At-Risk'!$B$7</f>
        <v>0</v>
      </c>
      <c r="C217" s="21">
        <f>C216*'At-Risk'!$C$7</f>
        <v>0</v>
      </c>
      <c r="D217" s="21">
        <f>D216*'At-Risk'!$D$7</f>
        <v>0</v>
      </c>
      <c r="E217" s="21">
        <f>E216*'At-Risk'!$E$7</f>
        <v>0</v>
      </c>
      <c r="F217" s="3"/>
    </row>
    <row r="218" spans="1:6" x14ac:dyDescent="0.25">
      <c r="A218" s="4"/>
      <c r="B218" s="16"/>
      <c r="C218" s="16"/>
      <c r="D218" s="16"/>
      <c r="E218" s="16"/>
      <c r="F218" s="3"/>
    </row>
    <row r="219" spans="1:6" ht="15.75" thickBot="1" x14ac:dyDescent="0.3">
      <c r="A219" s="4"/>
      <c r="B219" s="16"/>
      <c r="C219" s="16"/>
      <c r="D219" s="41" t="s">
        <v>13</v>
      </c>
      <c r="E219" s="41"/>
      <c r="F219" s="42"/>
    </row>
    <row r="220" spans="1:6" ht="15.75" thickBot="1" x14ac:dyDescent="0.3">
      <c r="A220" s="4"/>
      <c r="B220" s="15"/>
      <c r="C220" s="15"/>
      <c r="D220" s="15"/>
      <c r="E220" s="2"/>
      <c r="F220" s="3"/>
    </row>
    <row r="221" spans="1:6" ht="15.75" thickBot="1" x14ac:dyDescent="0.3">
      <c r="A221" s="4"/>
      <c r="B221" s="17" t="s">
        <v>9</v>
      </c>
      <c r="C221" s="21">
        <f>B217+C217+D217+E217</f>
        <v>0</v>
      </c>
      <c r="D221" s="28" t="s">
        <v>12</v>
      </c>
      <c r="E221" s="28"/>
      <c r="F221" s="29"/>
    </row>
    <row r="222" spans="1:6" ht="15.75" thickBot="1" x14ac:dyDescent="0.3">
      <c r="A222" s="1" t="s">
        <v>3</v>
      </c>
      <c r="B222" s="13" t="s">
        <v>11</v>
      </c>
      <c r="C222" s="21" t="b">
        <f>IF(B222="yes",(C216+E216)*'At-Risk'!$F$7)</f>
        <v>0</v>
      </c>
      <c r="D222" s="15"/>
      <c r="E222" s="2"/>
      <c r="F222" s="3"/>
    </row>
    <row r="223" spans="1:6" x14ac:dyDescent="0.25">
      <c r="A223" s="4"/>
      <c r="B223" s="17" t="s">
        <v>10</v>
      </c>
      <c r="C223" s="22">
        <f>(C221+C222)*E220*E222*4.5</f>
        <v>0</v>
      </c>
      <c r="D223" s="15"/>
      <c r="E223" s="15"/>
      <c r="F223" s="3"/>
    </row>
    <row r="224" spans="1:6" ht="15.75" thickBot="1" x14ac:dyDescent="0.3">
      <c r="A224" s="5"/>
      <c r="B224" s="6"/>
      <c r="C224" s="6"/>
      <c r="D224" s="6"/>
      <c r="E224" s="6"/>
      <c r="F224" s="8"/>
    </row>
    <row r="225" spans="1:6" ht="15.75" thickBot="1" x14ac:dyDescent="0.3"/>
    <row r="226" spans="1:6" x14ac:dyDescent="0.25">
      <c r="A226" s="9"/>
      <c r="B226" s="23"/>
      <c r="C226" s="24"/>
      <c r="D226" s="24"/>
      <c r="E226" s="24"/>
      <c r="F226" s="25"/>
    </row>
    <row r="227" spans="1:6" ht="15.75" thickBot="1" x14ac:dyDescent="0.3">
      <c r="A227" s="4"/>
      <c r="B227" s="14"/>
      <c r="C227" s="26" t="s">
        <v>15</v>
      </c>
      <c r="D227" s="16"/>
      <c r="E227" s="16"/>
      <c r="F227" s="3"/>
    </row>
    <row r="228" spans="1:6" ht="15.75" thickBot="1" x14ac:dyDescent="0.3">
      <c r="A228" s="33" t="s">
        <v>14</v>
      </c>
      <c r="B228" s="34"/>
      <c r="C228" s="38"/>
      <c r="D228" s="39"/>
      <c r="E228" s="39"/>
      <c r="F228" s="40"/>
    </row>
    <row r="229" spans="1:6" x14ac:dyDescent="0.25">
      <c r="A229" s="4"/>
      <c r="B229" s="15"/>
      <c r="C229" s="15"/>
      <c r="D229" s="15"/>
      <c r="E229" s="15"/>
      <c r="F229" s="3"/>
    </row>
    <row r="230" spans="1:6" ht="15.75" thickBot="1" x14ac:dyDescent="0.3">
      <c r="A230" s="4"/>
      <c r="B230" s="17" t="s">
        <v>4</v>
      </c>
      <c r="C230" s="18" t="s">
        <v>5</v>
      </c>
      <c r="D230" s="18" t="s">
        <v>6</v>
      </c>
      <c r="E230" s="18" t="s">
        <v>7</v>
      </c>
      <c r="F230" s="3"/>
    </row>
    <row r="231" spans="1:6" ht="15.75" thickBot="1" x14ac:dyDescent="0.3">
      <c r="A231" s="4"/>
      <c r="B231" s="2"/>
      <c r="C231" s="2"/>
      <c r="D231" s="2"/>
      <c r="E231" s="2"/>
      <c r="F231" s="3"/>
    </row>
    <row r="232" spans="1:6" x14ac:dyDescent="0.25">
      <c r="A232" s="4"/>
      <c r="B232" s="21">
        <f>B231*'At-Risk'!$B$7</f>
        <v>0</v>
      </c>
      <c r="C232" s="21">
        <f>C231*'At-Risk'!$C$7</f>
        <v>0</v>
      </c>
      <c r="D232" s="21">
        <f>D231*'At-Risk'!$D$7</f>
        <v>0</v>
      </c>
      <c r="E232" s="21">
        <f>E231*'At-Risk'!$E$7</f>
        <v>0</v>
      </c>
      <c r="F232" s="3"/>
    </row>
    <row r="233" spans="1:6" x14ac:dyDescent="0.25">
      <c r="A233" s="4"/>
      <c r="B233" s="16"/>
      <c r="C233" s="16"/>
      <c r="D233" s="16"/>
      <c r="E233" s="16"/>
      <c r="F233" s="3"/>
    </row>
    <row r="234" spans="1:6" ht="15.75" thickBot="1" x14ac:dyDescent="0.3">
      <c r="A234" s="4"/>
      <c r="B234" s="16"/>
      <c r="C234" s="16"/>
      <c r="D234" s="41" t="s">
        <v>13</v>
      </c>
      <c r="E234" s="41"/>
      <c r="F234" s="42"/>
    </row>
    <row r="235" spans="1:6" ht="15.75" thickBot="1" x14ac:dyDescent="0.3">
      <c r="A235" s="4"/>
      <c r="B235" s="15"/>
      <c r="C235" s="15"/>
      <c r="D235" s="15"/>
      <c r="E235" s="2"/>
      <c r="F235" s="3"/>
    </row>
    <row r="236" spans="1:6" ht="15.75" thickBot="1" x14ac:dyDescent="0.3">
      <c r="A236" s="4"/>
      <c r="B236" s="17" t="s">
        <v>9</v>
      </c>
      <c r="C236" s="21">
        <f>B232+C232+D232+E232</f>
        <v>0</v>
      </c>
      <c r="D236" s="28" t="s">
        <v>12</v>
      </c>
      <c r="E236" s="28"/>
      <c r="F236" s="29"/>
    </row>
    <row r="237" spans="1:6" ht="15.75" thickBot="1" x14ac:dyDescent="0.3">
      <c r="A237" s="1" t="s">
        <v>3</v>
      </c>
      <c r="B237" s="13" t="s">
        <v>11</v>
      </c>
      <c r="C237" s="21" t="b">
        <f>IF(B237="yes",(C231+E231)*'At-Risk'!$F$7)</f>
        <v>0</v>
      </c>
      <c r="D237" s="15"/>
      <c r="E237" s="2"/>
      <c r="F237" s="3"/>
    </row>
    <row r="238" spans="1:6" x14ac:dyDescent="0.25">
      <c r="A238" s="4"/>
      <c r="B238" s="17" t="s">
        <v>10</v>
      </c>
      <c r="C238" s="22">
        <f>(C236+C237)*E235*E237*4.5</f>
        <v>0</v>
      </c>
      <c r="D238" s="15"/>
      <c r="E238" s="15"/>
      <c r="F238" s="3"/>
    </row>
    <row r="239" spans="1:6" ht="15.75" thickBot="1" x14ac:dyDescent="0.3">
      <c r="A239" s="5"/>
      <c r="B239" s="6"/>
      <c r="C239" s="6"/>
      <c r="D239" s="6"/>
      <c r="E239" s="6"/>
      <c r="F239" s="8"/>
    </row>
    <row r="240" spans="1:6" ht="15.75" thickBot="1" x14ac:dyDescent="0.3"/>
    <row r="241" spans="1:6" x14ac:dyDescent="0.25">
      <c r="A241" s="9"/>
      <c r="B241" s="23"/>
      <c r="C241" s="24"/>
      <c r="D241" s="24"/>
      <c r="E241" s="24"/>
      <c r="F241" s="25"/>
    </row>
    <row r="242" spans="1:6" ht="15.75" thickBot="1" x14ac:dyDescent="0.3">
      <c r="A242" s="4"/>
      <c r="B242" s="14"/>
      <c r="C242" s="26" t="s">
        <v>15</v>
      </c>
      <c r="D242" s="16"/>
      <c r="E242" s="16"/>
      <c r="F242" s="3"/>
    </row>
    <row r="243" spans="1:6" ht="15.75" thickBot="1" x14ac:dyDescent="0.3">
      <c r="A243" s="33" t="s">
        <v>14</v>
      </c>
      <c r="B243" s="34"/>
      <c r="C243" s="38"/>
      <c r="D243" s="39"/>
      <c r="E243" s="39"/>
      <c r="F243" s="40"/>
    </row>
    <row r="244" spans="1:6" x14ac:dyDescent="0.25">
      <c r="A244" s="4"/>
      <c r="B244" s="15"/>
      <c r="C244" s="15"/>
      <c r="D244" s="15"/>
      <c r="E244" s="15"/>
      <c r="F244" s="3"/>
    </row>
    <row r="245" spans="1:6" ht="15.75" thickBot="1" x14ac:dyDescent="0.3">
      <c r="A245" s="4"/>
      <c r="B245" s="17" t="s">
        <v>4</v>
      </c>
      <c r="C245" s="18" t="s">
        <v>5</v>
      </c>
      <c r="D245" s="18" t="s">
        <v>6</v>
      </c>
      <c r="E245" s="18" t="s">
        <v>7</v>
      </c>
      <c r="F245" s="3"/>
    </row>
    <row r="246" spans="1:6" ht="15.75" thickBot="1" x14ac:dyDescent="0.3">
      <c r="A246" s="4"/>
      <c r="B246" s="2"/>
      <c r="C246" s="2"/>
      <c r="D246" s="2"/>
      <c r="E246" s="2"/>
      <c r="F246" s="3"/>
    </row>
    <row r="247" spans="1:6" x14ac:dyDescent="0.25">
      <c r="A247" s="4"/>
      <c r="B247" s="21">
        <f>B246*'At-Risk'!$B$7</f>
        <v>0</v>
      </c>
      <c r="C247" s="21">
        <f>C246*'At-Risk'!$C$7</f>
        <v>0</v>
      </c>
      <c r="D247" s="21">
        <f>D246*'At-Risk'!$D$7</f>
        <v>0</v>
      </c>
      <c r="E247" s="21">
        <f>E246*'At-Risk'!$E$7</f>
        <v>0</v>
      </c>
      <c r="F247" s="3"/>
    </row>
    <row r="248" spans="1:6" x14ac:dyDescent="0.25">
      <c r="A248" s="4"/>
      <c r="B248" s="16"/>
      <c r="C248" s="16"/>
      <c r="D248" s="16"/>
      <c r="E248" s="16"/>
      <c r="F248" s="3"/>
    </row>
    <row r="249" spans="1:6" ht="15.75" thickBot="1" x14ac:dyDescent="0.3">
      <c r="A249" s="4"/>
      <c r="B249" s="16"/>
      <c r="C249" s="16"/>
      <c r="D249" s="41" t="s">
        <v>13</v>
      </c>
      <c r="E249" s="41"/>
      <c r="F249" s="42"/>
    </row>
    <row r="250" spans="1:6" ht="15.75" thickBot="1" x14ac:dyDescent="0.3">
      <c r="A250" s="4"/>
      <c r="B250" s="15"/>
      <c r="C250" s="15"/>
      <c r="D250" s="15"/>
      <c r="E250" s="2"/>
      <c r="F250" s="3"/>
    </row>
    <row r="251" spans="1:6" ht="15.75" thickBot="1" x14ac:dyDescent="0.3">
      <c r="A251" s="4"/>
      <c r="B251" s="17" t="s">
        <v>9</v>
      </c>
      <c r="C251" s="21">
        <f>B247+C247+D247+E247</f>
        <v>0</v>
      </c>
      <c r="D251" s="28" t="s">
        <v>12</v>
      </c>
      <c r="E251" s="28"/>
      <c r="F251" s="29"/>
    </row>
    <row r="252" spans="1:6" ht="15.75" thickBot="1" x14ac:dyDescent="0.3">
      <c r="A252" s="1" t="s">
        <v>3</v>
      </c>
      <c r="B252" s="13" t="s">
        <v>11</v>
      </c>
      <c r="C252" s="21" t="b">
        <f>IF(B252="yes",(C246+E246)*'At-Risk'!$F$7)</f>
        <v>0</v>
      </c>
      <c r="D252" s="15"/>
      <c r="E252" s="2"/>
      <c r="F252" s="3"/>
    </row>
    <row r="253" spans="1:6" x14ac:dyDescent="0.25">
      <c r="A253" s="4"/>
      <c r="B253" s="17" t="s">
        <v>10</v>
      </c>
      <c r="C253" s="22">
        <f>(C251+C252)*E250*E252*4.5</f>
        <v>0</v>
      </c>
      <c r="D253" s="15"/>
      <c r="E253" s="15"/>
      <c r="F253" s="3"/>
    </row>
    <row r="254" spans="1:6" ht="15.75" thickBot="1" x14ac:dyDescent="0.3">
      <c r="A254" s="5"/>
      <c r="B254" s="6"/>
      <c r="C254" s="6"/>
      <c r="D254" s="6"/>
      <c r="E254" s="6"/>
      <c r="F254" s="8"/>
    </row>
    <row r="255" spans="1:6" ht="15.75" thickBot="1" x14ac:dyDescent="0.3"/>
    <row r="256" spans="1:6" x14ac:dyDescent="0.25">
      <c r="A256" s="9"/>
      <c r="B256" s="23"/>
      <c r="C256" s="24"/>
      <c r="D256" s="24"/>
      <c r="E256" s="24"/>
      <c r="F256" s="25"/>
    </row>
    <row r="257" spans="1:6" ht="15.75" thickBot="1" x14ac:dyDescent="0.3">
      <c r="A257" s="4"/>
      <c r="B257" s="14"/>
      <c r="C257" s="26" t="s">
        <v>15</v>
      </c>
      <c r="D257" s="16"/>
      <c r="E257" s="16"/>
      <c r="F257" s="3"/>
    </row>
    <row r="258" spans="1:6" ht="15.75" thickBot="1" x14ac:dyDescent="0.3">
      <c r="A258" s="33" t="s">
        <v>14</v>
      </c>
      <c r="B258" s="34"/>
      <c r="C258" s="38"/>
      <c r="D258" s="39"/>
      <c r="E258" s="39"/>
      <c r="F258" s="40"/>
    </row>
    <row r="259" spans="1:6" x14ac:dyDescent="0.25">
      <c r="A259" s="4"/>
      <c r="B259" s="15"/>
      <c r="C259" s="15"/>
      <c r="D259" s="15"/>
      <c r="E259" s="15"/>
      <c r="F259" s="3"/>
    </row>
    <row r="260" spans="1:6" ht="15.75" thickBot="1" x14ac:dyDescent="0.3">
      <c r="A260" s="4"/>
      <c r="B260" s="17" t="s">
        <v>4</v>
      </c>
      <c r="C260" s="18" t="s">
        <v>5</v>
      </c>
      <c r="D260" s="18" t="s">
        <v>6</v>
      </c>
      <c r="E260" s="18" t="s">
        <v>7</v>
      </c>
      <c r="F260" s="3"/>
    </row>
    <row r="261" spans="1:6" ht="15.75" thickBot="1" x14ac:dyDescent="0.3">
      <c r="A261" s="4"/>
      <c r="B261" s="2"/>
      <c r="C261" s="2"/>
      <c r="D261" s="2"/>
      <c r="E261" s="2"/>
      <c r="F261" s="3"/>
    </row>
    <row r="262" spans="1:6" x14ac:dyDescent="0.25">
      <c r="A262" s="4"/>
      <c r="B262" s="21">
        <f>B261*'At-Risk'!$B$7</f>
        <v>0</v>
      </c>
      <c r="C262" s="21">
        <f>C261*'At-Risk'!$C$7</f>
        <v>0</v>
      </c>
      <c r="D262" s="21">
        <f>D261*'At-Risk'!$D$7</f>
        <v>0</v>
      </c>
      <c r="E262" s="21">
        <f>E261*'At-Risk'!$E$7</f>
        <v>0</v>
      </c>
      <c r="F262" s="3"/>
    </row>
    <row r="263" spans="1:6" x14ac:dyDescent="0.25">
      <c r="A263" s="4"/>
      <c r="B263" s="16"/>
      <c r="C263" s="16"/>
      <c r="D263" s="16"/>
      <c r="E263" s="16"/>
      <c r="F263" s="3"/>
    </row>
    <row r="264" spans="1:6" ht="15.75" thickBot="1" x14ac:dyDescent="0.3">
      <c r="A264" s="4"/>
      <c r="B264" s="16"/>
      <c r="C264" s="16"/>
      <c r="D264" s="41" t="s">
        <v>13</v>
      </c>
      <c r="E264" s="41"/>
      <c r="F264" s="42"/>
    </row>
    <row r="265" spans="1:6" ht="15.75" thickBot="1" x14ac:dyDescent="0.3">
      <c r="A265" s="4"/>
      <c r="B265" s="15"/>
      <c r="C265" s="15"/>
      <c r="D265" s="15"/>
      <c r="E265" s="2"/>
      <c r="F265" s="3"/>
    </row>
    <row r="266" spans="1:6" ht="15.75" thickBot="1" x14ac:dyDescent="0.3">
      <c r="A266" s="4"/>
      <c r="B266" s="17" t="s">
        <v>9</v>
      </c>
      <c r="C266" s="21">
        <f>B262+C262+D262+E262</f>
        <v>0</v>
      </c>
      <c r="D266" s="28" t="s">
        <v>12</v>
      </c>
      <c r="E266" s="28"/>
      <c r="F266" s="29"/>
    </row>
    <row r="267" spans="1:6" ht="15.75" thickBot="1" x14ac:dyDescent="0.3">
      <c r="A267" s="1" t="s">
        <v>3</v>
      </c>
      <c r="B267" s="13" t="s">
        <v>11</v>
      </c>
      <c r="C267" s="21" t="b">
        <f>IF(B267="yes",(C261+E261)*'At-Risk'!$F$7)</f>
        <v>0</v>
      </c>
      <c r="D267" s="15"/>
      <c r="E267" s="2"/>
      <c r="F267" s="3"/>
    </row>
    <row r="268" spans="1:6" x14ac:dyDescent="0.25">
      <c r="A268" s="4"/>
      <c r="B268" s="17" t="s">
        <v>10</v>
      </c>
      <c r="C268" s="22">
        <f>(C266+C267)*E265*E267*4.5</f>
        <v>0</v>
      </c>
      <c r="D268" s="15"/>
      <c r="E268" s="15"/>
      <c r="F268" s="3"/>
    </row>
    <row r="269" spans="1:6" ht="15.75" thickBot="1" x14ac:dyDescent="0.3">
      <c r="A269" s="5"/>
      <c r="B269" s="6"/>
      <c r="C269" s="6"/>
      <c r="D269" s="6"/>
      <c r="E269" s="6"/>
      <c r="F269" s="8"/>
    </row>
  </sheetData>
  <mergeCells count="72">
    <mergeCell ref="D266:F266"/>
    <mergeCell ref="A228:B228"/>
    <mergeCell ref="C228:F228"/>
    <mergeCell ref="D234:F234"/>
    <mergeCell ref="D236:F236"/>
    <mergeCell ref="A243:B243"/>
    <mergeCell ref="C243:F243"/>
    <mergeCell ref="D249:F249"/>
    <mergeCell ref="D251:F251"/>
    <mergeCell ref="A258:B258"/>
    <mergeCell ref="C258:F258"/>
    <mergeCell ref="D264:F264"/>
    <mergeCell ref="D221:F221"/>
    <mergeCell ref="A183:B183"/>
    <mergeCell ref="C183:F183"/>
    <mergeCell ref="D189:F189"/>
    <mergeCell ref="D191:F191"/>
    <mergeCell ref="A198:B198"/>
    <mergeCell ref="C198:F198"/>
    <mergeCell ref="D204:F204"/>
    <mergeCell ref="D206:F206"/>
    <mergeCell ref="A213:B213"/>
    <mergeCell ref="C213:F213"/>
    <mergeCell ref="D219:F219"/>
    <mergeCell ref="D176:F176"/>
    <mergeCell ref="A138:B138"/>
    <mergeCell ref="C138:F138"/>
    <mergeCell ref="D144:F144"/>
    <mergeCell ref="D146:F146"/>
    <mergeCell ref="A153:B153"/>
    <mergeCell ref="C153:F153"/>
    <mergeCell ref="D159:F159"/>
    <mergeCell ref="D161:F161"/>
    <mergeCell ref="A168:B168"/>
    <mergeCell ref="C168:F168"/>
    <mergeCell ref="D174:F174"/>
    <mergeCell ref="D131:F131"/>
    <mergeCell ref="A93:B93"/>
    <mergeCell ref="C93:F93"/>
    <mergeCell ref="D99:F99"/>
    <mergeCell ref="D101:F101"/>
    <mergeCell ref="A108:B108"/>
    <mergeCell ref="C108:F108"/>
    <mergeCell ref="D114:F114"/>
    <mergeCell ref="D116:F116"/>
    <mergeCell ref="A123:B123"/>
    <mergeCell ref="C123:F123"/>
    <mergeCell ref="D129:F129"/>
    <mergeCell ref="D86:F86"/>
    <mergeCell ref="A48:B48"/>
    <mergeCell ref="C48:F48"/>
    <mergeCell ref="D54:F54"/>
    <mergeCell ref="D56:F56"/>
    <mergeCell ref="A63:B63"/>
    <mergeCell ref="C63:F63"/>
    <mergeCell ref="D69:F69"/>
    <mergeCell ref="D71:F71"/>
    <mergeCell ref="A78:B78"/>
    <mergeCell ref="C78:F78"/>
    <mergeCell ref="D84:F84"/>
    <mergeCell ref="D41:F41"/>
    <mergeCell ref="A3:B3"/>
    <mergeCell ref="C3:F3"/>
    <mergeCell ref="D9:F9"/>
    <mergeCell ref="D11:F11"/>
    <mergeCell ref="A18:B18"/>
    <mergeCell ref="C18:F18"/>
    <mergeCell ref="D24:F24"/>
    <mergeCell ref="D26:F26"/>
    <mergeCell ref="A33:B33"/>
    <mergeCell ref="C33:F33"/>
    <mergeCell ref="D39:F39"/>
  </mergeCells>
  <dataValidations count="1">
    <dataValidation type="list" allowBlank="1" showInputMessage="1" showErrorMessage="1" sqref="B12 B27 B42 B57 B72 B87 B102 B117 B132 B147 B162 B177 B192 B207 B222 B237 B252 B267" xr:uid="{55785E31-EF21-41AD-A426-812FA8602D62}">
      <formula1>"Yes, No"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291DC-FBB3-4743-BE95-09B6AB4094AE}">
  <dimension ref="A1:F269"/>
  <sheetViews>
    <sheetView topLeftCell="A149" workbookViewId="0">
      <selection activeCell="H160" sqref="H160"/>
    </sheetView>
  </sheetViews>
  <sheetFormatPr defaultRowHeight="15" x14ac:dyDescent="0.25"/>
  <cols>
    <col min="1" max="6" width="13.7109375" customWidth="1"/>
  </cols>
  <sheetData>
    <row r="1" spans="1:6" x14ac:dyDescent="0.25">
      <c r="A1" s="9"/>
      <c r="B1" s="23"/>
      <c r="C1" s="24"/>
      <c r="D1" s="24"/>
      <c r="E1" s="24"/>
      <c r="F1" s="25"/>
    </row>
    <row r="2" spans="1:6" ht="15.75" thickBot="1" x14ac:dyDescent="0.3">
      <c r="A2" s="4"/>
      <c r="B2" s="14"/>
      <c r="C2" s="26" t="s">
        <v>15</v>
      </c>
      <c r="D2" s="16"/>
      <c r="E2" s="16"/>
      <c r="F2" s="3"/>
    </row>
    <row r="3" spans="1:6" ht="15.75" thickBot="1" x14ac:dyDescent="0.3">
      <c r="A3" s="33" t="s">
        <v>14</v>
      </c>
      <c r="B3" s="34"/>
      <c r="C3" s="38"/>
      <c r="D3" s="39"/>
      <c r="E3" s="39"/>
      <c r="F3" s="40"/>
    </row>
    <row r="4" spans="1:6" x14ac:dyDescent="0.25">
      <c r="A4" s="4"/>
      <c r="B4" s="15"/>
      <c r="C4" s="15"/>
      <c r="D4" s="15"/>
      <c r="E4" s="15"/>
      <c r="F4" s="3"/>
    </row>
    <row r="5" spans="1:6" ht="15.75" thickBot="1" x14ac:dyDescent="0.3">
      <c r="A5" s="4"/>
      <c r="B5" s="17" t="s">
        <v>4</v>
      </c>
      <c r="C5" s="18" t="s">
        <v>5</v>
      </c>
      <c r="D5" s="18" t="s">
        <v>6</v>
      </c>
      <c r="E5" s="18" t="s">
        <v>7</v>
      </c>
      <c r="F5" s="3"/>
    </row>
    <row r="6" spans="1:6" ht="15.75" thickBot="1" x14ac:dyDescent="0.3">
      <c r="A6" s="4"/>
      <c r="B6" s="2"/>
      <c r="C6" s="2"/>
      <c r="D6" s="2"/>
      <c r="E6" s="2"/>
      <c r="F6" s="3"/>
    </row>
    <row r="7" spans="1:6" x14ac:dyDescent="0.25">
      <c r="A7" s="4"/>
      <c r="B7" s="21">
        <f>B6*'At-Risk'!$B$7</f>
        <v>0</v>
      </c>
      <c r="C7" s="21">
        <f>C6*'At-Risk'!$C$7</f>
        <v>0</v>
      </c>
      <c r="D7" s="21">
        <f>D6*'At-Risk'!$D$7</f>
        <v>0</v>
      </c>
      <c r="E7" s="21">
        <f>E6*'At-Risk'!$E$7</f>
        <v>0</v>
      </c>
      <c r="F7" s="3"/>
    </row>
    <row r="8" spans="1:6" x14ac:dyDescent="0.25">
      <c r="A8" s="4"/>
      <c r="B8" s="16"/>
      <c r="C8" s="16"/>
      <c r="D8" s="16"/>
      <c r="E8" s="16"/>
      <c r="F8" s="3"/>
    </row>
    <row r="9" spans="1:6" ht="15.75" thickBot="1" x14ac:dyDescent="0.3">
      <c r="A9" s="4"/>
      <c r="B9" s="16"/>
      <c r="C9" s="16"/>
      <c r="D9" s="41" t="s">
        <v>13</v>
      </c>
      <c r="E9" s="41"/>
      <c r="F9" s="42"/>
    </row>
    <row r="10" spans="1:6" ht="15.75" thickBot="1" x14ac:dyDescent="0.3">
      <c r="A10" s="4"/>
      <c r="B10" s="15"/>
      <c r="C10" s="15"/>
      <c r="D10" s="15"/>
      <c r="E10" s="2"/>
      <c r="F10" s="3"/>
    </row>
    <row r="11" spans="1:6" ht="15.75" thickBot="1" x14ac:dyDescent="0.3">
      <c r="A11" s="4"/>
      <c r="B11" s="17" t="s">
        <v>9</v>
      </c>
      <c r="C11" s="21">
        <f>B7+C7+D7+E7</f>
        <v>0</v>
      </c>
      <c r="D11" s="28" t="s">
        <v>12</v>
      </c>
      <c r="E11" s="28"/>
      <c r="F11" s="29"/>
    </row>
    <row r="12" spans="1:6" ht="15.75" thickBot="1" x14ac:dyDescent="0.3">
      <c r="A12" s="1" t="s">
        <v>3</v>
      </c>
      <c r="B12" s="13" t="s">
        <v>11</v>
      </c>
      <c r="C12" s="21" t="b">
        <f>IF(B12="yes",(C6+E6)*'At-Risk'!$F$7)</f>
        <v>0</v>
      </c>
      <c r="D12" s="15"/>
      <c r="E12" s="2"/>
      <c r="F12" s="3"/>
    </row>
    <row r="13" spans="1:6" x14ac:dyDescent="0.25">
      <c r="A13" s="4"/>
      <c r="B13" s="17" t="s">
        <v>10</v>
      </c>
      <c r="C13" s="22">
        <f>(C11+C12)*E10*E12*4.5</f>
        <v>0</v>
      </c>
      <c r="D13" s="15"/>
      <c r="E13" s="15"/>
      <c r="F13" s="3"/>
    </row>
    <row r="14" spans="1:6" ht="15.75" thickBot="1" x14ac:dyDescent="0.3">
      <c r="A14" s="5"/>
      <c r="B14" s="6"/>
      <c r="C14" s="6"/>
      <c r="D14" s="6"/>
      <c r="E14" s="6"/>
      <c r="F14" s="8"/>
    </row>
    <row r="15" spans="1:6" ht="15.75" thickBot="1" x14ac:dyDescent="0.3"/>
    <row r="16" spans="1:6" x14ac:dyDescent="0.25">
      <c r="A16" s="9"/>
      <c r="B16" s="23"/>
      <c r="C16" s="24"/>
      <c r="D16" s="24"/>
      <c r="E16" s="24"/>
      <c r="F16" s="25"/>
    </row>
    <row r="17" spans="1:6" ht="15.75" thickBot="1" x14ac:dyDescent="0.3">
      <c r="A17" s="4"/>
      <c r="B17" s="14"/>
      <c r="C17" s="26" t="s">
        <v>15</v>
      </c>
      <c r="D17" s="16"/>
      <c r="E17" s="16"/>
      <c r="F17" s="3"/>
    </row>
    <row r="18" spans="1:6" ht="15.75" thickBot="1" x14ac:dyDescent="0.3">
      <c r="A18" s="33" t="s">
        <v>14</v>
      </c>
      <c r="B18" s="34"/>
      <c r="C18" s="38"/>
      <c r="D18" s="39"/>
      <c r="E18" s="39"/>
      <c r="F18" s="40"/>
    </row>
    <row r="19" spans="1:6" x14ac:dyDescent="0.25">
      <c r="A19" s="4"/>
      <c r="B19" s="15"/>
      <c r="C19" s="15"/>
      <c r="D19" s="15"/>
      <c r="E19" s="15"/>
      <c r="F19" s="3"/>
    </row>
    <row r="20" spans="1:6" ht="15.75" thickBot="1" x14ac:dyDescent="0.3">
      <c r="A20" s="4"/>
      <c r="B20" s="17" t="s">
        <v>4</v>
      </c>
      <c r="C20" s="18" t="s">
        <v>5</v>
      </c>
      <c r="D20" s="18" t="s">
        <v>6</v>
      </c>
      <c r="E20" s="18" t="s">
        <v>7</v>
      </c>
      <c r="F20" s="3"/>
    </row>
    <row r="21" spans="1:6" ht="15.75" thickBot="1" x14ac:dyDescent="0.3">
      <c r="A21" s="4"/>
      <c r="B21" s="2"/>
      <c r="C21" s="2"/>
      <c r="D21" s="2"/>
      <c r="E21" s="2"/>
      <c r="F21" s="3"/>
    </row>
    <row r="22" spans="1:6" x14ac:dyDescent="0.25">
      <c r="A22" s="4"/>
      <c r="B22" s="21">
        <f>B21*'At-Risk'!$B$7</f>
        <v>0</v>
      </c>
      <c r="C22" s="21">
        <f>C21*'At-Risk'!$C$7</f>
        <v>0</v>
      </c>
      <c r="D22" s="21">
        <f>D21*'At-Risk'!$D$7</f>
        <v>0</v>
      </c>
      <c r="E22" s="21">
        <f>E21*'At-Risk'!$E$7</f>
        <v>0</v>
      </c>
      <c r="F22" s="3"/>
    </row>
    <row r="23" spans="1:6" x14ac:dyDescent="0.25">
      <c r="A23" s="4"/>
      <c r="B23" s="16"/>
      <c r="C23" s="16"/>
      <c r="D23" s="16"/>
      <c r="E23" s="16"/>
      <c r="F23" s="3"/>
    </row>
    <row r="24" spans="1:6" ht="15.75" thickBot="1" x14ac:dyDescent="0.3">
      <c r="A24" s="4"/>
      <c r="B24" s="16"/>
      <c r="C24" s="16"/>
      <c r="D24" s="41" t="s">
        <v>13</v>
      </c>
      <c r="E24" s="41"/>
      <c r="F24" s="42"/>
    </row>
    <row r="25" spans="1:6" ht="15.75" thickBot="1" x14ac:dyDescent="0.3">
      <c r="A25" s="4"/>
      <c r="B25" s="15"/>
      <c r="C25" s="15"/>
      <c r="D25" s="15"/>
      <c r="E25" s="2"/>
      <c r="F25" s="3"/>
    </row>
    <row r="26" spans="1:6" ht="15.75" thickBot="1" x14ac:dyDescent="0.3">
      <c r="A26" s="4"/>
      <c r="B26" s="17" t="s">
        <v>9</v>
      </c>
      <c r="C26" s="21">
        <f>B22+C22+D22+E22</f>
        <v>0</v>
      </c>
      <c r="D26" s="28" t="s">
        <v>12</v>
      </c>
      <c r="E26" s="28"/>
      <c r="F26" s="29"/>
    </row>
    <row r="27" spans="1:6" ht="15.75" thickBot="1" x14ac:dyDescent="0.3">
      <c r="A27" s="1" t="s">
        <v>3</v>
      </c>
      <c r="B27" s="13" t="s">
        <v>11</v>
      </c>
      <c r="C27" s="21" t="b">
        <f>IF(B27="yes",(C21+E21)*'At-Risk'!$F$7)</f>
        <v>0</v>
      </c>
      <c r="D27" s="15"/>
      <c r="E27" s="2"/>
      <c r="F27" s="3"/>
    </row>
    <row r="28" spans="1:6" x14ac:dyDescent="0.25">
      <c r="A28" s="4"/>
      <c r="B28" s="17" t="s">
        <v>10</v>
      </c>
      <c r="C28" s="22">
        <f>(C26+C27)*E25*E27*4.5</f>
        <v>0</v>
      </c>
      <c r="D28" s="15"/>
      <c r="E28" s="15"/>
      <c r="F28" s="3"/>
    </row>
    <row r="29" spans="1:6" ht="15.75" thickBot="1" x14ac:dyDescent="0.3">
      <c r="A29" s="5"/>
      <c r="B29" s="6"/>
      <c r="C29" s="6"/>
      <c r="D29" s="6"/>
      <c r="E29" s="6"/>
      <c r="F29" s="8"/>
    </row>
    <row r="30" spans="1:6" ht="15.75" thickBot="1" x14ac:dyDescent="0.3"/>
    <row r="31" spans="1:6" x14ac:dyDescent="0.25">
      <c r="A31" s="9"/>
      <c r="B31" s="23"/>
      <c r="C31" s="24"/>
      <c r="D31" s="24"/>
      <c r="E31" s="24"/>
      <c r="F31" s="25"/>
    </row>
    <row r="32" spans="1:6" ht="15.75" thickBot="1" x14ac:dyDescent="0.3">
      <c r="A32" s="4"/>
      <c r="B32" s="14"/>
      <c r="C32" s="26" t="s">
        <v>15</v>
      </c>
      <c r="D32" s="16"/>
      <c r="E32" s="16"/>
      <c r="F32" s="3"/>
    </row>
    <row r="33" spans="1:6" ht="15.75" thickBot="1" x14ac:dyDescent="0.3">
      <c r="A33" s="33" t="s">
        <v>14</v>
      </c>
      <c r="B33" s="34"/>
      <c r="C33" s="38"/>
      <c r="D33" s="39"/>
      <c r="E33" s="39"/>
      <c r="F33" s="40"/>
    </row>
    <row r="34" spans="1:6" x14ac:dyDescent="0.25">
      <c r="A34" s="4"/>
      <c r="B34" s="15"/>
      <c r="C34" s="15"/>
      <c r="D34" s="15"/>
      <c r="E34" s="15"/>
      <c r="F34" s="3"/>
    </row>
    <row r="35" spans="1:6" ht="15.75" thickBot="1" x14ac:dyDescent="0.3">
      <c r="A35" s="4"/>
      <c r="B35" s="17" t="s">
        <v>4</v>
      </c>
      <c r="C35" s="18" t="s">
        <v>5</v>
      </c>
      <c r="D35" s="18" t="s">
        <v>6</v>
      </c>
      <c r="E35" s="18" t="s">
        <v>7</v>
      </c>
      <c r="F35" s="3"/>
    </row>
    <row r="36" spans="1:6" ht="15.75" thickBot="1" x14ac:dyDescent="0.3">
      <c r="A36" s="4"/>
      <c r="B36" s="2"/>
      <c r="C36" s="2"/>
      <c r="D36" s="2"/>
      <c r="E36" s="2"/>
      <c r="F36" s="3"/>
    </row>
    <row r="37" spans="1:6" x14ac:dyDescent="0.25">
      <c r="A37" s="4"/>
      <c r="B37" s="21">
        <f>B36*'At-Risk'!$B$7</f>
        <v>0</v>
      </c>
      <c r="C37" s="21">
        <f>C36*'At-Risk'!$C$7</f>
        <v>0</v>
      </c>
      <c r="D37" s="21">
        <f>D36*'At-Risk'!$D$7</f>
        <v>0</v>
      </c>
      <c r="E37" s="21">
        <f>E36*'At-Risk'!$E$7</f>
        <v>0</v>
      </c>
      <c r="F37" s="3"/>
    </row>
    <row r="38" spans="1:6" x14ac:dyDescent="0.25">
      <c r="A38" s="4"/>
      <c r="B38" s="16"/>
      <c r="C38" s="16"/>
      <c r="D38" s="16"/>
      <c r="E38" s="16"/>
      <c r="F38" s="3"/>
    </row>
    <row r="39" spans="1:6" ht="15.75" thickBot="1" x14ac:dyDescent="0.3">
      <c r="A39" s="4"/>
      <c r="B39" s="16"/>
      <c r="C39" s="16"/>
      <c r="D39" s="41" t="s">
        <v>13</v>
      </c>
      <c r="E39" s="41"/>
      <c r="F39" s="42"/>
    </row>
    <row r="40" spans="1:6" ht="15.75" thickBot="1" x14ac:dyDescent="0.3">
      <c r="A40" s="4"/>
      <c r="B40" s="15"/>
      <c r="C40" s="15"/>
      <c r="D40" s="15"/>
      <c r="E40" s="2"/>
      <c r="F40" s="3"/>
    </row>
    <row r="41" spans="1:6" ht="15.75" thickBot="1" x14ac:dyDescent="0.3">
      <c r="A41" s="4"/>
      <c r="B41" s="17" t="s">
        <v>9</v>
      </c>
      <c r="C41" s="21">
        <f>B37+C37+D37+E37</f>
        <v>0</v>
      </c>
      <c r="D41" s="28" t="s">
        <v>12</v>
      </c>
      <c r="E41" s="28"/>
      <c r="F41" s="29"/>
    </row>
    <row r="42" spans="1:6" ht="15.75" thickBot="1" x14ac:dyDescent="0.3">
      <c r="A42" s="1" t="s">
        <v>3</v>
      </c>
      <c r="B42" s="13" t="s">
        <v>11</v>
      </c>
      <c r="C42" s="21" t="b">
        <f>IF(B42="yes",(C36+E36)*'At-Risk'!$F$7)</f>
        <v>0</v>
      </c>
      <c r="D42" s="15"/>
      <c r="E42" s="2"/>
      <c r="F42" s="3"/>
    </row>
    <row r="43" spans="1:6" x14ac:dyDescent="0.25">
      <c r="A43" s="4"/>
      <c r="B43" s="17" t="s">
        <v>10</v>
      </c>
      <c r="C43" s="22">
        <f>(C41+C42)*E40*E42*4.5</f>
        <v>0</v>
      </c>
      <c r="D43" s="15"/>
      <c r="E43" s="15"/>
      <c r="F43" s="3"/>
    </row>
    <row r="44" spans="1:6" ht="15.75" thickBot="1" x14ac:dyDescent="0.3">
      <c r="A44" s="5"/>
      <c r="B44" s="6"/>
      <c r="C44" s="6"/>
      <c r="D44" s="6"/>
      <c r="E44" s="6"/>
      <c r="F44" s="8"/>
    </row>
    <row r="45" spans="1:6" ht="15.75" thickBot="1" x14ac:dyDescent="0.3"/>
    <row r="46" spans="1:6" x14ac:dyDescent="0.25">
      <c r="A46" s="9"/>
      <c r="B46" s="23"/>
      <c r="C46" s="24"/>
      <c r="D46" s="24"/>
      <c r="E46" s="24"/>
      <c r="F46" s="25"/>
    </row>
    <row r="47" spans="1:6" ht="15.75" thickBot="1" x14ac:dyDescent="0.3">
      <c r="A47" s="4"/>
      <c r="B47" s="14"/>
      <c r="C47" s="26" t="s">
        <v>15</v>
      </c>
      <c r="D47" s="16"/>
      <c r="E47" s="16"/>
      <c r="F47" s="3"/>
    </row>
    <row r="48" spans="1:6" ht="15.75" thickBot="1" x14ac:dyDescent="0.3">
      <c r="A48" s="33" t="s">
        <v>14</v>
      </c>
      <c r="B48" s="34"/>
      <c r="C48" s="38"/>
      <c r="D48" s="39"/>
      <c r="E48" s="39"/>
      <c r="F48" s="40"/>
    </row>
    <row r="49" spans="1:6" x14ac:dyDescent="0.25">
      <c r="A49" s="4"/>
      <c r="B49" s="15"/>
      <c r="C49" s="15"/>
      <c r="D49" s="15"/>
      <c r="E49" s="15"/>
      <c r="F49" s="3"/>
    </row>
    <row r="50" spans="1:6" ht="15.75" thickBot="1" x14ac:dyDescent="0.3">
      <c r="A50" s="4"/>
      <c r="B50" s="17" t="s">
        <v>4</v>
      </c>
      <c r="C50" s="18" t="s">
        <v>5</v>
      </c>
      <c r="D50" s="18" t="s">
        <v>6</v>
      </c>
      <c r="E50" s="18" t="s">
        <v>7</v>
      </c>
      <c r="F50" s="3"/>
    </row>
    <row r="51" spans="1:6" ht="15.75" thickBot="1" x14ac:dyDescent="0.3">
      <c r="A51" s="4"/>
      <c r="B51" s="2"/>
      <c r="C51" s="2"/>
      <c r="D51" s="2"/>
      <c r="E51" s="2"/>
      <c r="F51" s="3"/>
    </row>
    <row r="52" spans="1:6" x14ac:dyDescent="0.25">
      <c r="A52" s="4"/>
      <c r="B52" s="21">
        <f>B51*'At-Risk'!$B$7</f>
        <v>0</v>
      </c>
      <c r="C52" s="21">
        <f>C51*'At-Risk'!$C$7</f>
        <v>0</v>
      </c>
      <c r="D52" s="21">
        <f>D51*'At-Risk'!$D$7</f>
        <v>0</v>
      </c>
      <c r="E52" s="21">
        <f>E51*'At-Risk'!$E$7</f>
        <v>0</v>
      </c>
      <c r="F52" s="3"/>
    </row>
    <row r="53" spans="1:6" x14ac:dyDescent="0.25">
      <c r="A53" s="4"/>
      <c r="B53" s="16"/>
      <c r="C53" s="16"/>
      <c r="D53" s="16"/>
      <c r="E53" s="16"/>
      <c r="F53" s="3"/>
    </row>
    <row r="54" spans="1:6" ht="15.75" thickBot="1" x14ac:dyDescent="0.3">
      <c r="A54" s="4"/>
      <c r="B54" s="16"/>
      <c r="C54" s="16"/>
      <c r="D54" s="41" t="s">
        <v>13</v>
      </c>
      <c r="E54" s="41"/>
      <c r="F54" s="42"/>
    </row>
    <row r="55" spans="1:6" ht="15.75" thickBot="1" x14ac:dyDescent="0.3">
      <c r="A55" s="4"/>
      <c r="B55" s="15"/>
      <c r="C55" s="15"/>
      <c r="D55" s="15"/>
      <c r="E55" s="2"/>
      <c r="F55" s="3"/>
    </row>
    <row r="56" spans="1:6" ht="15.75" thickBot="1" x14ac:dyDescent="0.3">
      <c r="A56" s="4"/>
      <c r="B56" s="17" t="s">
        <v>9</v>
      </c>
      <c r="C56" s="21">
        <f>B52+C52+D52+E52</f>
        <v>0</v>
      </c>
      <c r="D56" s="28" t="s">
        <v>12</v>
      </c>
      <c r="E56" s="28"/>
      <c r="F56" s="29"/>
    </row>
    <row r="57" spans="1:6" ht="15.75" thickBot="1" x14ac:dyDescent="0.3">
      <c r="A57" s="1" t="s">
        <v>3</v>
      </c>
      <c r="B57" s="13" t="s">
        <v>11</v>
      </c>
      <c r="C57" s="21" t="b">
        <f>IF(B57="yes",(C51+E51)*'At-Risk'!$F$7)</f>
        <v>0</v>
      </c>
      <c r="D57" s="15"/>
      <c r="E57" s="2"/>
      <c r="F57" s="3"/>
    </row>
    <row r="58" spans="1:6" x14ac:dyDescent="0.25">
      <c r="A58" s="4"/>
      <c r="B58" s="17" t="s">
        <v>10</v>
      </c>
      <c r="C58" s="22">
        <f>(C56+C57)*E55*E57*4.5</f>
        <v>0</v>
      </c>
      <c r="D58" s="15"/>
      <c r="E58" s="15"/>
      <c r="F58" s="3"/>
    </row>
    <row r="59" spans="1:6" ht="15.75" thickBot="1" x14ac:dyDescent="0.3">
      <c r="A59" s="5"/>
      <c r="B59" s="6"/>
      <c r="C59" s="6"/>
      <c r="D59" s="6"/>
      <c r="E59" s="6"/>
      <c r="F59" s="8"/>
    </row>
    <row r="60" spans="1:6" ht="15.75" thickBot="1" x14ac:dyDescent="0.3"/>
    <row r="61" spans="1:6" x14ac:dyDescent="0.25">
      <c r="A61" s="9"/>
      <c r="B61" s="23"/>
      <c r="C61" s="24"/>
      <c r="D61" s="24"/>
      <c r="E61" s="24"/>
      <c r="F61" s="25"/>
    </row>
    <row r="62" spans="1:6" ht="15.75" thickBot="1" x14ac:dyDescent="0.3">
      <c r="A62" s="4"/>
      <c r="B62" s="14"/>
      <c r="C62" s="26" t="s">
        <v>15</v>
      </c>
      <c r="D62" s="16"/>
      <c r="E62" s="16"/>
      <c r="F62" s="3"/>
    </row>
    <row r="63" spans="1:6" ht="15.75" thickBot="1" x14ac:dyDescent="0.3">
      <c r="A63" s="33" t="s">
        <v>14</v>
      </c>
      <c r="B63" s="34"/>
      <c r="C63" s="38"/>
      <c r="D63" s="39"/>
      <c r="E63" s="39"/>
      <c r="F63" s="40"/>
    </row>
    <row r="64" spans="1:6" x14ac:dyDescent="0.25">
      <c r="A64" s="4"/>
      <c r="B64" s="15"/>
      <c r="C64" s="15"/>
      <c r="D64" s="15"/>
      <c r="E64" s="15"/>
      <c r="F64" s="3"/>
    </row>
    <row r="65" spans="1:6" ht="15.75" thickBot="1" x14ac:dyDescent="0.3">
      <c r="A65" s="4"/>
      <c r="B65" s="17" t="s">
        <v>4</v>
      </c>
      <c r="C65" s="18" t="s">
        <v>5</v>
      </c>
      <c r="D65" s="18" t="s">
        <v>6</v>
      </c>
      <c r="E65" s="18" t="s">
        <v>7</v>
      </c>
      <c r="F65" s="3"/>
    </row>
    <row r="66" spans="1:6" ht="15.75" thickBot="1" x14ac:dyDescent="0.3">
      <c r="A66" s="4"/>
      <c r="B66" s="2"/>
      <c r="C66" s="2"/>
      <c r="D66" s="2"/>
      <c r="E66" s="2"/>
      <c r="F66" s="3"/>
    </row>
    <row r="67" spans="1:6" x14ac:dyDescent="0.25">
      <c r="A67" s="4"/>
      <c r="B67" s="21">
        <f>B66*'At-Risk'!$B$7</f>
        <v>0</v>
      </c>
      <c r="C67" s="21">
        <f>C66*'At-Risk'!$C$7</f>
        <v>0</v>
      </c>
      <c r="D67" s="21">
        <f>D66*'At-Risk'!$D$7</f>
        <v>0</v>
      </c>
      <c r="E67" s="21">
        <f>E66*'At-Risk'!$E$7</f>
        <v>0</v>
      </c>
      <c r="F67" s="3"/>
    </row>
    <row r="68" spans="1:6" x14ac:dyDescent="0.25">
      <c r="A68" s="4"/>
      <c r="B68" s="16"/>
      <c r="C68" s="16"/>
      <c r="D68" s="16"/>
      <c r="E68" s="16"/>
      <c r="F68" s="3"/>
    </row>
    <row r="69" spans="1:6" ht="15.75" thickBot="1" x14ac:dyDescent="0.3">
      <c r="A69" s="4"/>
      <c r="B69" s="16"/>
      <c r="C69" s="16"/>
      <c r="D69" s="41" t="s">
        <v>13</v>
      </c>
      <c r="E69" s="41"/>
      <c r="F69" s="42"/>
    </row>
    <row r="70" spans="1:6" ht="15.75" thickBot="1" x14ac:dyDescent="0.3">
      <c r="A70" s="4"/>
      <c r="B70" s="15"/>
      <c r="C70" s="15"/>
      <c r="D70" s="15"/>
      <c r="E70" s="2"/>
      <c r="F70" s="3"/>
    </row>
    <row r="71" spans="1:6" ht="15.75" thickBot="1" x14ac:dyDescent="0.3">
      <c r="A71" s="4"/>
      <c r="B71" s="17" t="s">
        <v>9</v>
      </c>
      <c r="C71" s="21">
        <f>B67+C67+D67+E67</f>
        <v>0</v>
      </c>
      <c r="D71" s="28" t="s">
        <v>12</v>
      </c>
      <c r="E71" s="28"/>
      <c r="F71" s="29"/>
    </row>
    <row r="72" spans="1:6" ht="15.75" thickBot="1" x14ac:dyDescent="0.3">
      <c r="A72" s="1" t="s">
        <v>3</v>
      </c>
      <c r="B72" s="13" t="s">
        <v>11</v>
      </c>
      <c r="C72" s="21" t="b">
        <f>IF(B72="yes",(C66+E66)*'At-Risk'!$F$7)</f>
        <v>0</v>
      </c>
      <c r="D72" s="15"/>
      <c r="E72" s="2"/>
      <c r="F72" s="3"/>
    </row>
    <row r="73" spans="1:6" x14ac:dyDescent="0.25">
      <c r="A73" s="4"/>
      <c r="B73" s="17" t="s">
        <v>10</v>
      </c>
      <c r="C73" s="22">
        <f>(C71+C72)*E70*E72*4.5</f>
        <v>0</v>
      </c>
      <c r="D73" s="15"/>
      <c r="E73" s="15"/>
      <c r="F73" s="3"/>
    </row>
    <row r="74" spans="1:6" ht="15.75" thickBot="1" x14ac:dyDescent="0.3">
      <c r="A74" s="5"/>
      <c r="B74" s="6"/>
      <c r="C74" s="6"/>
      <c r="D74" s="6"/>
      <c r="E74" s="6"/>
      <c r="F74" s="8"/>
    </row>
    <row r="75" spans="1:6" ht="15.75" thickBot="1" x14ac:dyDescent="0.3"/>
    <row r="76" spans="1:6" x14ac:dyDescent="0.25">
      <c r="A76" s="9"/>
      <c r="B76" s="23"/>
      <c r="C76" s="24"/>
      <c r="D76" s="24"/>
      <c r="E76" s="24"/>
      <c r="F76" s="25"/>
    </row>
    <row r="77" spans="1:6" ht="15.75" thickBot="1" x14ac:dyDescent="0.3">
      <c r="A77" s="4"/>
      <c r="B77" s="14"/>
      <c r="C77" s="26" t="s">
        <v>15</v>
      </c>
      <c r="D77" s="16"/>
      <c r="E77" s="16"/>
      <c r="F77" s="3"/>
    </row>
    <row r="78" spans="1:6" ht="15.75" thickBot="1" x14ac:dyDescent="0.3">
      <c r="A78" s="33" t="s">
        <v>14</v>
      </c>
      <c r="B78" s="34"/>
      <c r="C78" s="38"/>
      <c r="D78" s="39"/>
      <c r="E78" s="39"/>
      <c r="F78" s="40"/>
    </row>
    <row r="79" spans="1:6" x14ac:dyDescent="0.25">
      <c r="A79" s="4"/>
      <c r="B79" s="15"/>
      <c r="C79" s="15"/>
      <c r="D79" s="15"/>
      <c r="E79" s="15"/>
      <c r="F79" s="3"/>
    </row>
    <row r="80" spans="1:6" ht="15.75" thickBot="1" x14ac:dyDescent="0.3">
      <c r="A80" s="4"/>
      <c r="B80" s="17" t="s">
        <v>4</v>
      </c>
      <c r="C80" s="18" t="s">
        <v>5</v>
      </c>
      <c r="D80" s="18" t="s">
        <v>6</v>
      </c>
      <c r="E80" s="18" t="s">
        <v>7</v>
      </c>
      <c r="F80" s="3"/>
    </row>
    <row r="81" spans="1:6" ht="15.75" thickBot="1" x14ac:dyDescent="0.3">
      <c r="A81" s="4"/>
      <c r="B81" s="2"/>
      <c r="C81" s="2"/>
      <c r="D81" s="2"/>
      <c r="E81" s="2"/>
      <c r="F81" s="3"/>
    </row>
    <row r="82" spans="1:6" x14ac:dyDescent="0.25">
      <c r="A82" s="4"/>
      <c r="B82" s="21">
        <f>B81*'At-Risk'!$B$7</f>
        <v>0</v>
      </c>
      <c r="C82" s="21">
        <f>C81*'At-Risk'!$C$7</f>
        <v>0</v>
      </c>
      <c r="D82" s="21">
        <f>D81*'At-Risk'!$D$7</f>
        <v>0</v>
      </c>
      <c r="E82" s="21">
        <f>E81*'At-Risk'!$E$7</f>
        <v>0</v>
      </c>
      <c r="F82" s="3"/>
    </row>
    <row r="83" spans="1:6" x14ac:dyDescent="0.25">
      <c r="A83" s="4"/>
      <c r="B83" s="16"/>
      <c r="C83" s="16"/>
      <c r="D83" s="16"/>
      <c r="E83" s="16"/>
      <c r="F83" s="3"/>
    </row>
    <row r="84" spans="1:6" ht="15.75" thickBot="1" x14ac:dyDescent="0.3">
      <c r="A84" s="4"/>
      <c r="B84" s="16"/>
      <c r="C84" s="16"/>
      <c r="D84" s="41" t="s">
        <v>13</v>
      </c>
      <c r="E84" s="41"/>
      <c r="F84" s="42"/>
    </row>
    <row r="85" spans="1:6" ht="15.75" thickBot="1" x14ac:dyDescent="0.3">
      <c r="A85" s="4"/>
      <c r="B85" s="15"/>
      <c r="C85" s="15"/>
      <c r="D85" s="15"/>
      <c r="E85" s="2"/>
      <c r="F85" s="3"/>
    </row>
    <row r="86" spans="1:6" ht="15.75" thickBot="1" x14ac:dyDescent="0.3">
      <c r="A86" s="4"/>
      <c r="B86" s="17" t="s">
        <v>9</v>
      </c>
      <c r="C86" s="21">
        <f>B82+C82+D82+E82</f>
        <v>0</v>
      </c>
      <c r="D86" s="28" t="s">
        <v>12</v>
      </c>
      <c r="E86" s="28"/>
      <c r="F86" s="29"/>
    </row>
    <row r="87" spans="1:6" ht="15.75" thickBot="1" x14ac:dyDescent="0.3">
      <c r="A87" s="1" t="s">
        <v>3</v>
      </c>
      <c r="B87" s="13" t="s">
        <v>11</v>
      </c>
      <c r="C87" s="21" t="b">
        <f>IF(B87="yes",(C81+E81)*'At-Risk'!$F$7)</f>
        <v>0</v>
      </c>
      <c r="D87" s="15"/>
      <c r="E87" s="2"/>
      <c r="F87" s="3"/>
    </row>
    <row r="88" spans="1:6" x14ac:dyDescent="0.25">
      <c r="A88" s="4"/>
      <c r="B88" s="17" t="s">
        <v>10</v>
      </c>
      <c r="C88" s="22">
        <f>(C86+C87)*E85*E87*4.5</f>
        <v>0</v>
      </c>
      <c r="D88" s="15"/>
      <c r="E88" s="15"/>
      <c r="F88" s="3"/>
    </row>
    <row r="89" spans="1:6" ht="15.75" thickBot="1" x14ac:dyDescent="0.3">
      <c r="A89" s="5"/>
      <c r="B89" s="6"/>
      <c r="C89" s="6"/>
      <c r="D89" s="6"/>
      <c r="E89" s="6"/>
      <c r="F89" s="8"/>
    </row>
    <row r="90" spans="1:6" ht="15.75" thickBot="1" x14ac:dyDescent="0.3"/>
    <row r="91" spans="1:6" x14ac:dyDescent="0.25">
      <c r="A91" s="9"/>
      <c r="B91" s="23"/>
      <c r="C91" s="24"/>
      <c r="D91" s="24"/>
      <c r="E91" s="24"/>
      <c r="F91" s="25"/>
    </row>
    <row r="92" spans="1:6" ht="15.75" thickBot="1" x14ac:dyDescent="0.3">
      <c r="A92" s="4"/>
      <c r="B92" s="14"/>
      <c r="C92" s="26" t="s">
        <v>15</v>
      </c>
      <c r="D92" s="16"/>
      <c r="E92" s="16"/>
      <c r="F92" s="3"/>
    </row>
    <row r="93" spans="1:6" ht="15.75" thickBot="1" x14ac:dyDescent="0.3">
      <c r="A93" s="33" t="s">
        <v>14</v>
      </c>
      <c r="B93" s="34"/>
      <c r="C93" s="38"/>
      <c r="D93" s="39"/>
      <c r="E93" s="39"/>
      <c r="F93" s="40"/>
    </row>
    <row r="94" spans="1:6" x14ac:dyDescent="0.25">
      <c r="A94" s="4"/>
      <c r="B94" s="15"/>
      <c r="C94" s="15"/>
      <c r="D94" s="15"/>
      <c r="E94" s="15"/>
      <c r="F94" s="3"/>
    </row>
    <row r="95" spans="1:6" ht="15.75" thickBot="1" x14ac:dyDescent="0.3">
      <c r="A95" s="4"/>
      <c r="B95" s="17" t="s">
        <v>4</v>
      </c>
      <c r="C95" s="18" t="s">
        <v>5</v>
      </c>
      <c r="D95" s="18" t="s">
        <v>6</v>
      </c>
      <c r="E95" s="18" t="s">
        <v>7</v>
      </c>
      <c r="F95" s="3"/>
    </row>
    <row r="96" spans="1:6" ht="15.75" thickBot="1" x14ac:dyDescent="0.3">
      <c r="A96" s="4"/>
      <c r="B96" s="2"/>
      <c r="C96" s="2"/>
      <c r="D96" s="2"/>
      <c r="E96" s="2"/>
      <c r="F96" s="3"/>
    </row>
    <row r="97" spans="1:6" x14ac:dyDescent="0.25">
      <c r="A97" s="4"/>
      <c r="B97" s="21">
        <f>B96*'At-Risk'!$B$7</f>
        <v>0</v>
      </c>
      <c r="C97" s="21">
        <f>C96*'At-Risk'!$C$7</f>
        <v>0</v>
      </c>
      <c r="D97" s="21">
        <f>D96*'At-Risk'!$D$7</f>
        <v>0</v>
      </c>
      <c r="E97" s="21">
        <f>E96*'At-Risk'!$E$7</f>
        <v>0</v>
      </c>
      <c r="F97" s="3"/>
    </row>
    <row r="98" spans="1:6" x14ac:dyDescent="0.25">
      <c r="A98" s="4"/>
      <c r="B98" s="16"/>
      <c r="C98" s="16"/>
      <c r="D98" s="16"/>
      <c r="E98" s="16"/>
      <c r="F98" s="3"/>
    </row>
    <row r="99" spans="1:6" ht="15.75" thickBot="1" x14ac:dyDescent="0.3">
      <c r="A99" s="4"/>
      <c r="B99" s="16"/>
      <c r="C99" s="16"/>
      <c r="D99" s="41" t="s">
        <v>13</v>
      </c>
      <c r="E99" s="41"/>
      <c r="F99" s="42"/>
    </row>
    <row r="100" spans="1:6" ht="15.75" thickBot="1" x14ac:dyDescent="0.3">
      <c r="A100" s="4"/>
      <c r="B100" s="15"/>
      <c r="C100" s="15"/>
      <c r="D100" s="15"/>
      <c r="E100" s="2"/>
      <c r="F100" s="3"/>
    </row>
    <row r="101" spans="1:6" ht="15.75" thickBot="1" x14ac:dyDescent="0.3">
      <c r="A101" s="4"/>
      <c r="B101" s="17" t="s">
        <v>9</v>
      </c>
      <c r="C101" s="21">
        <f>B97+C97+D97+E97</f>
        <v>0</v>
      </c>
      <c r="D101" s="28" t="s">
        <v>12</v>
      </c>
      <c r="E101" s="28"/>
      <c r="F101" s="29"/>
    </row>
    <row r="102" spans="1:6" ht="15.75" thickBot="1" x14ac:dyDescent="0.3">
      <c r="A102" s="1" t="s">
        <v>3</v>
      </c>
      <c r="B102" s="13" t="s">
        <v>11</v>
      </c>
      <c r="C102" s="21" t="b">
        <f>IF(B102="yes",(C96+E96)*'At-Risk'!$F$7)</f>
        <v>0</v>
      </c>
      <c r="D102" s="15"/>
      <c r="E102" s="2"/>
      <c r="F102" s="3"/>
    </row>
    <row r="103" spans="1:6" x14ac:dyDescent="0.25">
      <c r="A103" s="4"/>
      <c r="B103" s="17" t="s">
        <v>10</v>
      </c>
      <c r="C103" s="22">
        <f>(C101+C102)*E100*E102*4.5</f>
        <v>0</v>
      </c>
      <c r="D103" s="15"/>
      <c r="E103" s="15"/>
      <c r="F103" s="3"/>
    </row>
    <row r="104" spans="1:6" ht="15.75" thickBot="1" x14ac:dyDescent="0.3">
      <c r="A104" s="5"/>
      <c r="B104" s="6"/>
      <c r="C104" s="6"/>
      <c r="D104" s="6"/>
      <c r="E104" s="6"/>
      <c r="F104" s="8"/>
    </row>
    <row r="105" spans="1:6" ht="15.75" thickBot="1" x14ac:dyDescent="0.3"/>
    <row r="106" spans="1:6" x14ac:dyDescent="0.25">
      <c r="A106" s="9"/>
      <c r="B106" s="23"/>
      <c r="C106" s="24"/>
      <c r="D106" s="24"/>
      <c r="E106" s="24"/>
      <c r="F106" s="25"/>
    </row>
    <row r="107" spans="1:6" ht="15.75" thickBot="1" x14ac:dyDescent="0.3">
      <c r="A107" s="4"/>
      <c r="B107" s="14"/>
      <c r="C107" s="26" t="s">
        <v>15</v>
      </c>
      <c r="D107" s="16"/>
      <c r="E107" s="16"/>
      <c r="F107" s="3"/>
    </row>
    <row r="108" spans="1:6" ht="15.75" thickBot="1" x14ac:dyDescent="0.3">
      <c r="A108" s="33" t="s">
        <v>14</v>
      </c>
      <c r="B108" s="34"/>
      <c r="C108" s="38"/>
      <c r="D108" s="39"/>
      <c r="E108" s="39"/>
      <c r="F108" s="40"/>
    </row>
    <row r="109" spans="1:6" x14ac:dyDescent="0.25">
      <c r="A109" s="4"/>
      <c r="B109" s="15"/>
      <c r="C109" s="15"/>
      <c r="D109" s="15"/>
      <c r="E109" s="15"/>
      <c r="F109" s="3"/>
    </row>
    <row r="110" spans="1:6" ht="15.75" thickBot="1" x14ac:dyDescent="0.3">
      <c r="A110" s="4"/>
      <c r="B110" s="17" t="s">
        <v>4</v>
      </c>
      <c r="C110" s="18" t="s">
        <v>5</v>
      </c>
      <c r="D110" s="18" t="s">
        <v>6</v>
      </c>
      <c r="E110" s="18" t="s">
        <v>7</v>
      </c>
      <c r="F110" s="3"/>
    </row>
    <row r="111" spans="1:6" ht="15.75" thickBot="1" x14ac:dyDescent="0.3">
      <c r="A111" s="4"/>
      <c r="B111" s="2"/>
      <c r="C111" s="2"/>
      <c r="D111" s="2"/>
      <c r="E111" s="2"/>
      <c r="F111" s="3"/>
    </row>
    <row r="112" spans="1:6" x14ac:dyDescent="0.25">
      <c r="A112" s="4"/>
      <c r="B112" s="21">
        <f>B111*'At-Risk'!$B$7</f>
        <v>0</v>
      </c>
      <c r="C112" s="21">
        <f>C111*'At-Risk'!$C$7</f>
        <v>0</v>
      </c>
      <c r="D112" s="21">
        <f>D111*'At-Risk'!$D$7</f>
        <v>0</v>
      </c>
      <c r="E112" s="21">
        <f>E111*'At-Risk'!$E$7</f>
        <v>0</v>
      </c>
      <c r="F112" s="3"/>
    </row>
    <row r="113" spans="1:6" x14ac:dyDescent="0.25">
      <c r="A113" s="4"/>
      <c r="B113" s="16"/>
      <c r="C113" s="16"/>
      <c r="D113" s="16"/>
      <c r="E113" s="16"/>
      <c r="F113" s="3"/>
    </row>
    <row r="114" spans="1:6" ht="15.75" thickBot="1" x14ac:dyDescent="0.3">
      <c r="A114" s="4"/>
      <c r="B114" s="16"/>
      <c r="C114" s="16"/>
      <c r="D114" s="41" t="s">
        <v>13</v>
      </c>
      <c r="E114" s="41"/>
      <c r="F114" s="42"/>
    </row>
    <row r="115" spans="1:6" ht="15.75" thickBot="1" x14ac:dyDescent="0.3">
      <c r="A115" s="4"/>
      <c r="B115" s="15"/>
      <c r="C115" s="15"/>
      <c r="D115" s="15"/>
      <c r="E115" s="2"/>
      <c r="F115" s="3"/>
    </row>
    <row r="116" spans="1:6" ht="15.75" thickBot="1" x14ac:dyDescent="0.3">
      <c r="A116" s="4"/>
      <c r="B116" s="17" t="s">
        <v>9</v>
      </c>
      <c r="C116" s="21">
        <f>B112+C112+D112+E112</f>
        <v>0</v>
      </c>
      <c r="D116" s="28" t="s">
        <v>12</v>
      </c>
      <c r="E116" s="28"/>
      <c r="F116" s="29"/>
    </row>
    <row r="117" spans="1:6" ht="15.75" thickBot="1" x14ac:dyDescent="0.3">
      <c r="A117" s="1" t="s">
        <v>3</v>
      </c>
      <c r="B117" s="13" t="s">
        <v>11</v>
      </c>
      <c r="C117" s="21" t="b">
        <f>IF(B117="yes",(C111+E111)*'At-Risk'!$F$7)</f>
        <v>0</v>
      </c>
      <c r="D117" s="15"/>
      <c r="E117" s="2"/>
      <c r="F117" s="3"/>
    </row>
    <row r="118" spans="1:6" x14ac:dyDescent="0.25">
      <c r="A118" s="4"/>
      <c r="B118" s="17" t="s">
        <v>10</v>
      </c>
      <c r="C118" s="22">
        <f>(C116+C117)*E115*E117*4.5</f>
        <v>0</v>
      </c>
      <c r="D118" s="15"/>
      <c r="E118" s="15"/>
      <c r="F118" s="3"/>
    </row>
    <row r="119" spans="1:6" ht="15.75" thickBot="1" x14ac:dyDescent="0.3">
      <c r="A119" s="5"/>
      <c r="B119" s="6"/>
      <c r="C119" s="6"/>
      <c r="D119" s="6"/>
      <c r="E119" s="6"/>
      <c r="F119" s="8"/>
    </row>
    <row r="120" spans="1:6" ht="15.75" thickBot="1" x14ac:dyDescent="0.3"/>
    <row r="121" spans="1:6" x14ac:dyDescent="0.25">
      <c r="A121" s="9"/>
      <c r="B121" s="23"/>
      <c r="C121" s="24"/>
      <c r="D121" s="24"/>
      <c r="E121" s="24"/>
      <c r="F121" s="25"/>
    </row>
    <row r="122" spans="1:6" ht="15.75" thickBot="1" x14ac:dyDescent="0.3">
      <c r="A122" s="4"/>
      <c r="B122" s="14"/>
      <c r="C122" s="26" t="s">
        <v>15</v>
      </c>
      <c r="D122" s="16"/>
      <c r="E122" s="16"/>
      <c r="F122" s="3"/>
    </row>
    <row r="123" spans="1:6" ht="15.75" thickBot="1" x14ac:dyDescent="0.3">
      <c r="A123" s="33" t="s">
        <v>14</v>
      </c>
      <c r="B123" s="34"/>
      <c r="C123" s="38"/>
      <c r="D123" s="39"/>
      <c r="E123" s="39"/>
      <c r="F123" s="40"/>
    </row>
    <row r="124" spans="1:6" x14ac:dyDescent="0.25">
      <c r="A124" s="4"/>
      <c r="B124" s="15"/>
      <c r="C124" s="15"/>
      <c r="D124" s="15"/>
      <c r="E124" s="15"/>
      <c r="F124" s="3"/>
    </row>
    <row r="125" spans="1:6" ht="15.75" thickBot="1" x14ac:dyDescent="0.3">
      <c r="A125" s="4"/>
      <c r="B125" s="17" t="s">
        <v>4</v>
      </c>
      <c r="C125" s="18" t="s">
        <v>5</v>
      </c>
      <c r="D125" s="18" t="s">
        <v>6</v>
      </c>
      <c r="E125" s="18" t="s">
        <v>7</v>
      </c>
      <c r="F125" s="3"/>
    </row>
    <row r="126" spans="1:6" ht="15.75" thickBot="1" x14ac:dyDescent="0.3">
      <c r="A126" s="4"/>
      <c r="B126" s="2"/>
      <c r="C126" s="2"/>
      <c r="D126" s="2"/>
      <c r="E126" s="2"/>
      <c r="F126" s="3"/>
    </row>
    <row r="127" spans="1:6" x14ac:dyDescent="0.25">
      <c r="A127" s="4"/>
      <c r="B127" s="21">
        <f>B126*'At-Risk'!$B$7</f>
        <v>0</v>
      </c>
      <c r="C127" s="21">
        <f>C126*'At-Risk'!$C$7</f>
        <v>0</v>
      </c>
      <c r="D127" s="21">
        <f>D126*'At-Risk'!$D$7</f>
        <v>0</v>
      </c>
      <c r="E127" s="21">
        <f>E126*'At-Risk'!$E$7</f>
        <v>0</v>
      </c>
      <c r="F127" s="3"/>
    </row>
    <row r="128" spans="1:6" x14ac:dyDescent="0.25">
      <c r="A128" s="4"/>
      <c r="B128" s="16"/>
      <c r="C128" s="16"/>
      <c r="D128" s="16"/>
      <c r="E128" s="16"/>
      <c r="F128" s="3"/>
    </row>
    <row r="129" spans="1:6" ht="15.75" thickBot="1" x14ac:dyDescent="0.3">
      <c r="A129" s="4"/>
      <c r="B129" s="16"/>
      <c r="C129" s="16"/>
      <c r="D129" s="41" t="s">
        <v>13</v>
      </c>
      <c r="E129" s="41"/>
      <c r="F129" s="42"/>
    </row>
    <row r="130" spans="1:6" ht="15.75" thickBot="1" x14ac:dyDescent="0.3">
      <c r="A130" s="4"/>
      <c r="B130" s="15"/>
      <c r="C130" s="15"/>
      <c r="D130" s="15"/>
      <c r="E130" s="2"/>
      <c r="F130" s="3"/>
    </row>
    <row r="131" spans="1:6" ht="15.75" thickBot="1" x14ac:dyDescent="0.3">
      <c r="A131" s="4"/>
      <c r="B131" s="17" t="s">
        <v>9</v>
      </c>
      <c r="C131" s="21">
        <f>B127+C127+D127+E127</f>
        <v>0</v>
      </c>
      <c r="D131" s="28" t="s">
        <v>12</v>
      </c>
      <c r="E131" s="28"/>
      <c r="F131" s="29"/>
    </row>
    <row r="132" spans="1:6" ht="15.75" thickBot="1" x14ac:dyDescent="0.3">
      <c r="A132" s="1" t="s">
        <v>3</v>
      </c>
      <c r="B132" s="13" t="s">
        <v>11</v>
      </c>
      <c r="C132" s="21" t="b">
        <f>IF(B132="yes",(C126+E126)*'At-Risk'!$F$7)</f>
        <v>0</v>
      </c>
      <c r="D132" s="15"/>
      <c r="E132" s="2"/>
      <c r="F132" s="3"/>
    </row>
    <row r="133" spans="1:6" x14ac:dyDescent="0.25">
      <c r="A133" s="4"/>
      <c r="B133" s="17" t="s">
        <v>10</v>
      </c>
      <c r="C133" s="22">
        <f>(C131+C132)*E130*E132*4.5</f>
        <v>0</v>
      </c>
      <c r="D133" s="15"/>
      <c r="E133" s="15"/>
      <c r="F133" s="3"/>
    </row>
    <row r="134" spans="1:6" ht="15.75" thickBot="1" x14ac:dyDescent="0.3">
      <c r="A134" s="5"/>
      <c r="B134" s="6"/>
      <c r="C134" s="6"/>
      <c r="D134" s="6"/>
      <c r="E134" s="6"/>
      <c r="F134" s="8"/>
    </row>
    <row r="135" spans="1:6" ht="15.75" thickBot="1" x14ac:dyDescent="0.3"/>
    <row r="136" spans="1:6" x14ac:dyDescent="0.25">
      <c r="A136" s="9"/>
      <c r="B136" s="23"/>
      <c r="C136" s="24"/>
      <c r="D136" s="24"/>
      <c r="E136" s="24"/>
      <c r="F136" s="25"/>
    </row>
    <row r="137" spans="1:6" ht="15.75" thickBot="1" x14ac:dyDescent="0.3">
      <c r="A137" s="4"/>
      <c r="B137" s="14"/>
      <c r="C137" s="26" t="s">
        <v>15</v>
      </c>
      <c r="D137" s="16"/>
      <c r="E137" s="16"/>
      <c r="F137" s="3"/>
    </row>
    <row r="138" spans="1:6" ht="15.75" thickBot="1" x14ac:dyDescent="0.3">
      <c r="A138" s="33" t="s">
        <v>14</v>
      </c>
      <c r="B138" s="34"/>
      <c r="C138" s="38"/>
      <c r="D138" s="39"/>
      <c r="E138" s="39"/>
      <c r="F138" s="40"/>
    </row>
    <row r="139" spans="1:6" x14ac:dyDescent="0.25">
      <c r="A139" s="4"/>
      <c r="B139" s="15"/>
      <c r="C139" s="15"/>
      <c r="D139" s="15"/>
      <c r="E139" s="15"/>
      <c r="F139" s="3"/>
    </row>
    <row r="140" spans="1:6" ht="15.75" thickBot="1" x14ac:dyDescent="0.3">
      <c r="A140" s="4"/>
      <c r="B140" s="17" t="s">
        <v>4</v>
      </c>
      <c r="C140" s="18" t="s">
        <v>5</v>
      </c>
      <c r="D140" s="18" t="s">
        <v>6</v>
      </c>
      <c r="E140" s="18" t="s">
        <v>7</v>
      </c>
      <c r="F140" s="3"/>
    </row>
    <row r="141" spans="1:6" ht="15.75" thickBot="1" x14ac:dyDescent="0.3">
      <c r="A141" s="4"/>
      <c r="B141" s="2"/>
      <c r="C141" s="2"/>
      <c r="D141" s="2"/>
      <c r="E141" s="2"/>
      <c r="F141" s="3"/>
    </row>
    <row r="142" spans="1:6" x14ac:dyDescent="0.25">
      <c r="A142" s="4"/>
      <c r="B142" s="21">
        <f>B141*'At-Risk'!$B$7</f>
        <v>0</v>
      </c>
      <c r="C142" s="21">
        <f>C141*'At-Risk'!$C$7</f>
        <v>0</v>
      </c>
      <c r="D142" s="21">
        <f>D141*'At-Risk'!$D$7</f>
        <v>0</v>
      </c>
      <c r="E142" s="21">
        <f>E141*'At-Risk'!$E$7</f>
        <v>0</v>
      </c>
      <c r="F142" s="3"/>
    </row>
    <row r="143" spans="1:6" x14ac:dyDescent="0.25">
      <c r="A143" s="4"/>
      <c r="B143" s="16"/>
      <c r="C143" s="16"/>
      <c r="D143" s="16"/>
      <c r="E143" s="16"/>
      <c r="F143" s="3"/>
    </row>
    <row r="144" spans="1:6" ht="15.75" thickBot="1" x14ac:dyDescent="0.3">
      <c r="A144" s="4"/>
      <c r="B144" s="16"/>
      <c r="C144" s="16"/>
      <c r="D144" s="41" t="s">
        <v>13</v>
      </c>
      <c r="E144" s="41"/>
      <c r="F144" s="42"/>
    </row>
    <row r="145" spans="1:6" ht="15.75" thickBot="1" x14ac:dyDescent="0.3">
      <c r="A145" s="4"/>
      <c r="B145" s="15"/>
      <c r="C145" s="15"/>
      <c r="D145" s="15"/>
      <c r="E145" s="2"/>
      <c r="F145" s="3"/>
    </row>
    <row r="146" spans="1:6" ht="15.75" thickBot="1" x14ac:dyDescent="0.3">
      <c r="A146" s="4"/>
      <c r="B146" s="17" t="s">
        <v>9</v>
      </c>
      <c r="C146" s="21">
        <f>B142+C142+D142+E142</f>
        <v>0</v>
      </c>
      <c r="D146" s="28" t="s">
        <v>12</v>
      </c>
      <c r="E146" s="28"/>
      <c r="F146" s="29"/>
    </row>
    <row r="147" spans="1:6" ht="15.75" thickBot="1" x14ac:dyDescent="0.3">
      <c r="A147" s="1" t="s">
        <v>3</v>
      </c>
      <c r="B147" s="13" t="s">
        <v>11</v>
      </c>
      <c r="C147" s="21" t="b">
        <f>IF(B147="yes",(C141+E141)*'At-Risk'!$F$7)</f>
        <v>0</v>
      </c>
      <c r="D147" s="15"/>
      <c r="E147" s="2"/>
      <c r="F147" s="3"/>
    </row>
    <row r="148" spans="1:6" x14ac:dyDescent="0.25">
      <c r="A148" s="4"/>
      <c r="B148" s="17" t="s">
        <v>10</v>
      </c>
      <c r="C148" s="22">
        <f>(C146+C147)*E145*E147*4.5</f>
        <v>0</v>
      </c>
      <c r="D148" s="15"/>
      <c r="E148" s="15"/>
      <c r="F148" s="3"/>
    </row>
    <row r="149" spans="1:6" ht="15.75" thickBot="1" x14ac:dyDescent="0.3">
      <c r="A149" s="5"/>
      <c r="B149" s="6"/>
      <c r="C149" s="6"/>
      <c r="D149" s="6"/>
      <c r="E149" s="6"/>
      <c r="F149" s="8"/>
    </row>
    <row r="150" spans="1:6" ht="15.75" thickBot="1" x14ac:dyDescent="0.3"/>
    <row r="151" spans="1:6" x14ac:dyDescent="0.25">
      <c r="A151" s="9"/>
      <c r="B151" s="23"/>
      <c r="C151" s="24"/>
      <c r="D151" s="24"/>
      <c r="E151" s="24"/>
      <c r="F151" s="25"/>
    </row>
    <row r="152" spans="1:6" ht="15.75" thickBot="1" x14ac:dyDescent="0.3">
      <c r="A152" s="4"/>
      <c r="B152" s="14"/>
      <c r="C152" s="26" t="s">
        <v>15</v>
      </c>
      <c r="D152" s="16"/>
      <c r="E152" s="16"/>
      <c r="F152" s="3"/>
    </row>
    <row r="153" spans="1:6" ht="15.75" thickBot="1" x14ac:dyDescent="0.3">
      <c r="A153" s="33" t="s">
        <v>14</v>
      </c>
      <c r="B153" s="34"/>
      <c r="C153" s="38"/>
      <c r="D153" s="39"/>
      <c r="E153" s="39"/>
      <c r="F153" s="40"/>
    </row>
    <row r="154" spans="1:6" x14ac:dyDescent="0.25">
      <c r="A154" s="4"/>
      <c r="B154" s="15"/>
      <c r="C154" s="15"/>
      <c r="D154" s="15"/>
      <c r="E154" s="15"/>
      <c r="F154" s="3"/>
    </row>
    <row r="155" spans="1:6" ht="15.75" thickBot="1" x14ac:dyDescent="0.3">
      <c r="A155" s="4"/>
      <c r="B155" s="17" t="s">
        <v>4</v>
      </c>
      <c r="C155" s="18" t="s">
        <v>5</v>
      </c>
      <c r="D155" s="18" t="s">
        <v>6</v>
      </c>
      <c r="E155" s="18" t="s">
        <v>7</v>
      </c>
      <c r="F155" s="3"/>
    </row>
    <row r="156" spans="1:6" ht="15.75" thickBot="1" x14ac:dyDescent="0.3">
      <c r="A156" s="4"/>
      <c r="B156" s="2"/>
      <c r="C156" s="2"/>
      <c r="D156" s="2"/>
      <c r="E156" s="2"/>
      <c r="F156" s="3"/>
    </row>
    <row r="157" spans="1:6" x14ac:dyDescent="0.25">
      <c r="A157" s="4"/>
      <c r="B157" s="21">
        <f>B156*'At-Risk'!$B$7</f>
        <v>0</v>
      </c>
      <c r="C157" s="21">
        <f>C156*'At-Risk'!$C$7</f>
        <v>0</v>
      </c>
      <c r="D157" s="21">
        <f>D156*'At-Risk'!$D$7</f>
        <v>0</v>
      </c>
      <c r="E157" s="21">
        <f>E156*'At-Risk'!$E$7</f>
        <v>0</v>
      </c>
      <c r="F157" s="3"/>
    </row>
    <row r="158" spans="1:6" x14ac:dyDescent="0.25">
      <c r="A158" s="4"/>
      <c r="B158" s="16"/>
      <c r="C158" s="16"/>
      <c r="D158" s="16"/>
      <c r="E158" s="16"/>
      <c r="F158" s="3"/>
    </row>
    <row r="159" spans="1:6" ht="15.75" thickBot="1" x14ac:dyDescent="0.3">
      <c r="A159" s="4"/>
      <c r="B159" s="16"/>
      <c r="C159" s="16"/>
      <c r="D159" s="41" t="s">
        <v>13</v>
      </c>
      <c r="E159" s="41"/>
      <c r="F159" s="42"/>
    </row>
    <row r="160" spans="1:6" ht="15.75" thickBot="1" x14ac:dyDescent="0.3">
      <c r="A160" s="4"/>
      <c r="B160" s="15"/>
      <c r="C160" s="15"/>
      <c r="D160" s="15"/>
      <c r="E160" s="2"/>
      <c r="F160" s="3"/>
    </row>
    <row r="161" spans="1:6" ht="15.75" thickBot="1" x14ac:dyDescent="0.3">
      <c r="A161" s="4"/>
      <c r="B161" s="17" t="s">
        <v>9</v>
      </c>
      <c r="C161" s="21">
        <f>B157+C157+D157+E157</f>
        <v>0</v>
      </c>
      <c r="D161" s="28" t="s">
        <v>12</v>
      </c>
      <c r="E161" s="28"/>
      <c r="F161" s="29"/>
    </row>
    <row r="162" spans="1:6" ht="15.75" thickBot="1" x14ac:dyDescent="0.3">
      <c r="A162" s="1" t="s">
        <v>3</v>
      </c>
      <c r="B162" s="13" t="s">
        <v>11</v>
      </c>
      <c r="C162" s="21" t="b">
        <f>IF(B162="yes",(C156+E156)*'At-Risk'!$F$7)</f>
        <v>0</v>
      </c>
      <c r="D162" s="15"/>
      <c r="E162" s="2"/>
      <c r="F162" s="3"/>
    </row>
    <row r="163" spans="1:6" x14ac:dyDescent="0.25">
      <c r="A163" s="4"/>
      <c r="B163" s="17" t="s">
        <v>10</v>
      </c>
      <c r="C163" s="22">
        <f>(C161+C162)*E160*E162*4.5</f>
        <v>0</v>
      </c>
      <c r="D163" s="15"/>
      <c r="E163" s="15"/>
      <c r="F163" s="3"/>
    </row>
    <row r="164" spans="1:6" ht="15.75" thickBot="1" x14ac:dyDescent="0.3">
      <c r="A164" s="5"/>
      <c r="B164" s="6"/>
      <c r="C164" s="6"/>
      <c r="D164" s="6"/>
      <c r="E164" s="6"/>
      <c r="F164" s="8"/>
    </row>
    <row r="165" spans="1:6" ht="15.75" thickBot="1" x14ac:dyDescent="0.3"/>
    <row r="166" spans="1:6" x14ac:dyDescent="0.25">
      <c r="A166" s="9"/>
      <c r="B166" s="23"/>
      <c r="C166" s="24"/>
      <c r="D166" s="24"/>
      <c r="E166" s="24"/>
      <c r="F166" s="25"/>
    </row>
    <row r="167" spans="1:6" ht="15.75" thickBot="1" x14ac:dyDescent="0.3">
      <c r="A167" s="4"/>
      <c r="B167" s="14"/>
      <c r="C167" s="26" t="s">
        <v>15</v>
      </c>
      <c r="D167" s="16"/>
      <c r="E167" s="16"/>
      <c r="F167" s="3"/>
    </row>
    <row r="168" spans="1:6" ht="15.75" thickBot="1" x14ac:dyDescent="0.3">
      <c r="A168" s="33" t="s">
        <v>14</v>
      </c>
      <c r="B168" s="34"/>
      <c r="C168" s="38"/>
      <c r="D168" s="39"/>
      <c r="E168" s="39"/>
      <c r="F168" s="40"/>
    </row>
    <row r="169" spans="1:6" x14ac:dyDescent="0.25">
      <c r="A169" s="4"/>
      <c r="B169" s="15"/>
      <c r="C169" s="15"/>
      <c r="D169" s="15"/>
      <c r="E169" s="15"/>
      <c r="F169" s="3"/>
    </row>
    <row r="170" spans="1:6" ht="15.75" thickBot="1" x14ac:dyDescent="0.3">
      <c r="A170" s="4"/>
      <c r="B170" s="17" t="s">
        <v>4</v>
      </c>
      <c r="C170" s="18" t="s">
        <v>5</v>
      </c>
      <c r="D170" s="18" t="s">
        <v>6</v>
      </c>
      <c r="E170" s="18" t="s">
        <v>7</v>
      </c>
      <c r="F170" s="3"/>
    </row>
    <row r="171" spans="1:6" ht="15.75" thickBot="1" x14ac:dyDescent="0.3">
      <c r="A171" s="4"/>
      <c r="B171" s="2"/>
      <c r="C171" s="2"/>
      <c r="D171" s="2"/>
      <c r="E171" s="2"/>
      <c r="F171" s="3"/>
    </row>
    <row r="172" spans="1:6" x14ac:dyDescent="0.25">
      <c r="A172" s="4"/>
      <c r="B172" s="21">
        <f>B171*'At-Risk'!$B$7</f>
        <v>0</v>
      </c>
      <c r="C172" s="21">
        <f>C171*'At-Risk'!$C$7</f>
        <v>0</v>
      </c>
      <c r="D172" s="21">
        <f>D171*'At-Risk'!$D$7</f>
        <v>0</v>
      </c>
      <c r="E172" s="21">
        <f>E171*'At-Risk'!$E$7</f>
        <v>0</v>
      </c>
      <c r="F172" s="3"/>
    </row>
    <row r="173" spans="1:6" x14ac:dyDescent="0.25">
      <c r="A173" s="4"/>
      <c r="B173" s="16"/>
      <c r="C173" s="16"/>
      <c r="D173" s="16"/>
      <c r="E173" s="16"/>
      <c r="F173" s="3"/>
    </row>
    <row r="174" spans="1:6" ht="15.75" thickBot="1" x14ac:dyDescent="0.3">
      <c r="A174" s="4"/>
      <c r="B174" s="16"/>
      <c r="C174" s="16"/>
      <c r="D174" s="41" t="s">
        <v>13</v>
      </c>
      <c r="E174" s="41"/>
      <c r="F174" s="42"/>
    </row>
    <row r="175" spans="1:6" ht="15.75" thickBot="1" x14ac:dyDescent="0.3">
      <c r="A175" s="4"/>
      <c r="B175" s="15"/>
      <c r="C175" s="15"/>
      <c r="D175" s="15"/>
      <c r="E175" s="2"/>
      <c r="F175" s="3"/>
    </row>
    <row r="176" spans="1:6" ht="15.75" thickBot="1" x14ac:dyDescent="0.3">
      <c r="A176" s="4"/>
      <c r="B176" s="17" t="s">
        <v>9</v>
      </c>
      <c r="C176" s="21">
        <f>B172+C172+D172+E172</f>
        <v>0</v>
      </c>
      <c r="D176" s="28" t="s">
        <v>12</v>
      </c>
      <c r="E176" s="28"/>
      <c r="F176" s="29"/>
    </row>
    <row r="177" spans="1:6" ht="15.75" thickBot="1" x14ac:dyDescent="0.3">
      <c r="A177" s="1" t="s">
        <v>3</v>
      </c>
      <c r="B177" s="13" t="s">
        <v>11</v>
      </c>
      <c r="C177" s="21" t="b">
        <f>IF(B177="yes",(C171+E171)*'At-Risk'!$F$7)</f>
        <v>0</v>
      </c>
      <c r="D177" s="15"/>
      <c r="E177" s="2"/>
      <c r="F177" s="3"/>
    </row>
    <row r="178" spans="1:6" x14ac:dyDescent="0.25">
      <c r="A178" s="4"/>
      <c r="B178" s="17" t="s">
        <v>10</v>
      </c>
      <c r="C178" s="22">
        <f>(C176+C177)*E175*E177*4.5</f>
        <v>0</v>
      </c>
      <c r="D178" s="15"/>
      <c r="E178" s="15"/>
      <c r="F178" s="3"/>
    </row>
    <row r="179" spans="1:6" ht="15.75" thickBot="1" x14ac:dyDescent="0.3">
      <c r="A179" s="5"/>
      <c r="B179" s="6"/>
      <c r="C179" s="6"/>
      <c r="D179" s="6"/>
      <c r="E179" s="6"/>
      <c r="F179" s="8"/>
    </row>
    <row r="180" spans="1:6" ht="15.75" thickBot="1" x14ac:dyDescent="0.3"/>
    <row r="181" spans="1:6" x14ac:dyDescent="0.25">
      <c r="A181" s="9"/>
      <c r="B181" s="23"/>
      <c r="C181" s="24"/>
      <c r="D181" s="24"/>
      <c r="E181" s="24"/>
      <c r="F181" s="25"/>
    </row>
    <row r="182" spans="1:6" ht="15.75" thickBot="1" x14ac:dyDescent="0.3">
      <c r="A182" s="4"/>
      <c r="B182" s="14"/>
      <c r="C182" s="26" t="s">
        <v>15</v>
      </c>
      <c r="D182" s="16"/>
      <c r="E182" s="16"/>
      <c r="F182" s="3"/>
    </row>
    <row r="183" spans="1:6" ht="15.75" thickBot="1" x14ac:dyDescent="0.3">
      <c r="A183" s="33" t="s">
        <v>14</v>
      </c>
      <c r="B183" s="34"/>
      <c r="C183" s="38"/>
      <c r="D183" s="39"/>
      <c r="E183" s="39"/>
      <c r="F183" s="40"/>
    </row>
    <row r="184" spans="1:6" x14ac:dyDescent="0.25">
      <c r="A184" s="4"/>
      <c r="B184" s="15"/>
      <c r="C184" s="15"/>
      <c r="D184" s="15"/>
      <c r="E184" s="15"/>
      <c r="F184" s="3"/>
    </row>
    <row r="185" spans="1:6" ht="15.75" thickBot="1" x14ac:dyDescent="0.3">
      <c r="A185" s="4"/>
      <c r="B185" s="17" t="s">
        <v>4</v>
      </c>
      <c r="C185" s="18" t="s">
        <v>5</v>
      </c>
      <c r="D185" s="18" t="s">
        <v>6</v>
      </c>
      <c r="E185" s="18" t="s">
        <v>7</v>
      </c>
      <c r="F185" s="3"/>
    </row>
    <row r="186" spans="1:6" ht="15.75" thickBot="1" x14ac:dyDescent="0.3">
      <c r="A186" s="4"/>
      <c r="B186" s="2"/>
      <c r="C186" s="2"/>
      <c r="D186" s="2"/>
      <c r="E186" s="2"/>
      <c r="F186" s="3"/>
    </row>
    <row r="187" spans="1:6" x14ac:dyDescent="0.25">
      <c r="A187" s="4"/>
      <c r="B187" s="21">
        <f>B186*'At-Risk'!$B$7</f>
        <v>0</v>
      </c>
      <c r="C187" s="21">
        <f>C186*'At-Risk'!$C$7</f>
        <v>0</v>
      </c>
      <c r="D187" s="21">
        <f>D186*'At-Risk'!$D$7</f>
        <v>0</v>
      </c>
      <c r="E187" s="21">
        <f>E186*'At-Risk'!$E$7</f>
        <v>0</v>
      </c>
      <c r="F187" s="3"/>
    </row>
    <row r="188" spans="1:6" x14ac:dyDescent="0.25">
      <c r="A188" s="4"/>
      <c r="B188" s="16"/>
      <c r="C188" s="16"/>
      <c r="D188" s="16"/>
      <c r="E188" s="16"/>
      <c r="F188" s="3"/>
    </row>
    <row r="189" spans="1:6" ht="15.75" thickBot="1" x14ac:dyDescent="0.3">
      <c r="A189" s="4"/>
      <c r="B189" s="16"/>
      <c r="C189" s="16"/>
      <c r="D189" s="41" t="s">
        <v>13</v>
      </c>
      <c r="E189" s="41"/>
      <c r="F189" s="42"/>
    </row>
    <row r="190" spans="1:6" ht="15.75" thickBot="1" x14ac:dyDescent="0.3">
      <c r="A190" s="4"/>
      <c r="B190" s="15"/>
      <c r="C190" s="15"/>
      <c r="D190" s="15"/>
      <c r="E190" s="2"/>
      <c r="F190" s="3"/>
    </row>
    <row r="191" spans="1:6" ht="15.75" thickBot="1" x14ac:dyDescent="0.3">
      <c r="A191" s="4"/>
      <c r="B191" s="17" t="s">
        <v>9</v>
      </c>
      <c r="C191" s="21">
        <f>B187+C187+D187+E187</f>
        <v>0</v>
      </c>
      <c r="D191" s="28" t="s">
        <v>12</v>
      </c>
      <c r="E191" s="28"/>
      <c r="F191" s="29"/>
    </row>
    <row r="192" spans="1:6" ht="15.75" thickBot="1" x14ac:dyDescent="0.3">
      <c r="A192" s="1" t="s">
        <v>3</v>
      </c>
      <c r="B192" s="13" t="s">
        <v>11</v>
      </c>
      <c r="C192" s="21" t="b">
        <f>IF(B192="yes",(C186+E186)*'At-Risk'!$F$7)</f>
        <v>0</v>
      </c>
      <c r="D192" s="15"/>
      <c r="E192" s="2"/>
      <c r="F192" s="3"/>
    </row>
    <row r="193" spans="1:6" x14ac:dyDescent="0.25">
      <c r="A193" s="4"/>
      <c r="B193" s="17" t="s">
        <v>10</v>
      </c>
      <c r="C193" s="22">
        <f>(C191+C192)*E190*E192*4.5</f>
        <v>0</v>
      </c>
      <c r="D193" s="15"/>
      <c r="E193" s="15"/>
      <c r="F193" s="3"/>
    </row>
    <row r="194" spans="1:6" ht="15.75" thickBot="1" x14ac:dyDescent="0.3">
      <c r="A194" s="5"/>
      <c r="B194" s="6"/>
      <c r="C194" s="6"/>
      <c r="D194" s="6"/>
      <c r="E194" s="6"/>
      <c r="F194" s="8"/>
    </row>
    <row r="195" spans="1:6" ht="15.75" thickBot="1" x14ac:dyDescent="0.3"/>
    <row r="196" spans="1:6" x14ac:dyDescent="0.25">
      <c r="A196" s="9"/>
      <c r="B196" s="23"/>
      <c r="C196" s="24"/>
      <c r="D196" s="24"/>
      <c r="E196" s="24"/>
      <c r="F196" s="25"/>
    </row>
    <row r="197" spans="1:6" ht="15.75" thickBot="1" x14ac:dyDescent="0.3">
      <c r="A197" s="4"/>
      <c r="B197" s="14"/>
      <c r="C197" s="26" t="s">
        <v>15</v>
      </c>
      <c r="D197" s="16"/>
      <c r="E197" s="16"/>
      <c r="F197" s="3"/>
    </row>
    <row r="198" spans="1:6" ht="15.75" thickBot="1" x14ac:dyDescent="0.3">
      <c r="A198" s="33" t="s">
        <v>14</v>
      </c>
      <c r="B198" s="34"/>
      <c r="C198" s="38"/>
      <c r="D198" s="39"/>
      <c r="E198" s="39"/>
      <c r="F198" s="40"/>
    </row>
    <row r="199" spans="1:6" x14ac:dyDescent="0.25">
      <c r="A199" s="4"/>
      <c r="B199" s="15"/>
      <c r="C199" s="15"/>
      <c r="D199" s="15"/>
      <c r="E199" s="15"/>
      <c r="F199" s="3"/>
    </row>
    <row r="200" spans="1:6" ht="15.75" thickBot="1" x14ac:dyDescent="0.3">
      <c r="A200" s="4"/>
      <c r="B200" s="17" t="s">
        <v>4</v>
      </c>
      <c r="C200" s="18" t="s">
        <v>5</v>
      </c>
      <c r="D200" s="18" t="s">
        <v>6</v>
      </c>
      <c r="E200" s="18" t="s">
        <v>7</v>
      </c>
      <c r="F200" s="3"/>
    </row>
    <row r="201" spans="1:6" ht="15.75" thickBot="1" x14ac:dyDescent="0.3">
      <c r="A201" s="4"/>
      <c r="B201" s="2"/>
      <c r="C201" s="2"/>
      <c r="D201" s="2"/>
      <c r="E201" s="2"/>
      <c r="F201" s="3"/>
    </row>
    <row r="202" spans="1:6" x14ac:dyDescent="0.25">
      <c r="A202" s="4"/>
      <c r="B202" s="21">
        <f>B201*'At-Risk'!$B$7</f>
        <v>0</v>
      </c>
      <c r="C202" s="21">
        <f>C201*'At-Risk'!$C$7</f>
        <v>0</v>
      </c>
      <c r="D202" s="21">
        <f>D201*'At-Risk'!$D$7</f>
        <v>0</v>
      </c>
      <c r="E202" s="21">
        <f>E201*'At-Risk'!$E$7</f>
        <v>0</v>
      </c>
      <c r="F202" s="3"/>
    </row>
    <row r="203" spans="1:6" x14ac:dyDescent="0.25">
      <c r="A203" s="4"/>
      <c r="B203" s="16"/>
      <c r="C203" s="16"/>
      <c r="D203" s="16"/>
      <c r="E203" s="16"/>
      <c r="F203" s="3"/>
    </row>
    <row r="204" spans="1:6" ht="15.75" thickBot="1" x14ac:dyDescent="0.3">
      <c r="A204" s="4"/>
      <c r="B204" s="16"/>
      <c r="C204" s="16"/>
      <c r="D204" s="41" t="s">
        <v>13</v>
      </c>
      <c r="E204" s="41"/>
      <c r="F204" s="42"/>
    </row>
    <row r="205" spans="1:6" ht="15.75" thickBot="1" x14ac:dyDescent="0.3">
      <c r="A205" s="4"/>
      <c r="B205" s="15"/>
      <c r="C205" s="15"/>
      <c r="D205" s="15"/>
      <c r="E205" s="2"/>
      <c r="F205" s="3"/>
    </row>
    <row r="206" spans="1:6" ht="15.75" thickBot="1" x14ac:dyDescent="0.3">
      <c r="A206" s="4"/>
      <c r="B206" s="17" t="s">
        <v>9</v>
      </c>
      <c r="C206" s="21">
        <f>B202+C202+D202+E202</f>
        <v>0</v>
      </c>
      <c r="D206" s="28" t="s">
        <v>12</v>
      </c>
      <c r="E206" s="28"/>
      <c r="F206" s="29"/>
    </row>
    <row r="207" spans="1:6" ht="15.75" thickBot="1" x14ac:dyDescent="0.3">
      <c r="A207" s="1" t="s">
        <v>3</v>
      </c>
      <c r="B207" s="13" t="s">
        <v>11</v>
      </c>
      <c r="C207" s="21" t="b">
        <f>IF(B207="yes",(C201+E201)*'At-Risk'!$F$7)</f>
        <v>0</v>
      </c>
      <c r="D207" s="15"/>
      <c r="E207" s="2"/>
      <c r="F207" s="3"/>
    </row>
    <row r="208" spans="1:6" x14ac:dyDescent="0.25">
      <c r="A208" s="4"/>
      <c r="B208" s="17" t="s">
        <v>10</v>
      </c>
      <c r="C208" s="22">
        <f>(C206+C207)*E205*E207*4.5</f>
        <v>0</v>
      </c>
      <c r="D208" s="15"/>
      <c r="E208" s="15"/>
      <c r="F208" s="3"/>
    </row>
    <row r="209" spans="1:6" ht="15.75" thickBot="1" x14ac:dyDescent="0.3">
      <c r="A209" s="5"/>
      <c r="B209" s="6"/>
      <c r="C209" s="6"/>
      <c r="D209" s="6"/>
      <c r="E209" s="6"/>
      <c r="F209" s="8"/>
    </row>
    <row r="210" spans="1:6" ht="15.75" thickBot="1" x14ac:dyDescent="0.3"/>
    <row r="211" spans="1:6" x14ac:dyDescent="0.25">
      <c r="A211" s="9"/>
      <c r="B211" s="23"/>
      <c r="C211" s="24"/>
      <c r="D211" s="24"/>
      <c r="E211" s="24"/>
      <c r="F211" s="25"/>
    </row>
    <row r="212" spans="1:6" ht="15.75" thickBot="1" x14ac:dyDescent="0.3">
      <c r="A212" s="4"/>
      <c r="B212" s="14"/>
      <c r="C212" s="26" t="s">
        <v>15</v>
      </c>
      <c r="D212" s="16"/>
      <c r="E212" s="16"/>
      <c r="F212" s="3"/>
    </row>
    <row r="213" spans="1:6" ht="15.75" thickBot="1" x14ac:dyDescent="0.3">
      <c r="A213" s="33" t="s">
        <v>14</v>
      </c>
      <c r="B213" s="34"/>
      <c r="C213" s="38"/>
      <c r="D213" s="39"/>
      <c r="E213" s="39"/>
      <c r="F213" s="40"/>
    </row>
    <row r="214" spans="1:6" x14ac:dyDescent="0.25">
      <c r="A214" s="4"/>
      <c r="B214" s="15"/>
      <c r="C214" s="15"/>
      <c r="D214" s="15"/>
      <c r="E214" s="15"/>
      <c r="F214" s="3"/>
    </row>
    <row r="215" spans="1:6" ht="15.75" thickBot="1" x14ac:dyDescent="0.3">
      <c r="A215" s="4"/>
      <c r="B215" s="17" t="s">
        <v>4</v>
      </c>
      <c r="C215" s="18" t="s">
        <v>5</v>
      </c>
      <c r="D215" s="18" t="s">
        <v>6</v>
      </c>
      <c r="E215" s="18" t="s">
        <v>7</v>
      </c>
      <c r="F215" s="3"/>
    </row>
    <row r="216" spans="1:6" ht="15.75" thickBot="1" x14ac:dyDescent="0.3">
      <c r="A216" s="4"/>
      <c r="B216" s="2"/>
      <c r="C216" s="2"/>
      <c r="D216" s="2"/>
      <c r="E216" s="2"/>
      <c r="F216" s="3"/>
    </row>
    <row r="217" spans="1:6" x14ac:dyDescent="0.25">
      <c r="A217" s="4"/>
      <c r="B217" s="21">
        <f>B216*'At-Risk'!$B$7</f>
        <v>0</v>
      </c>
      <c r="C217" s="21">
        <f>C216*'At-Risk'!$C$7</f>
        <v>0</v>
      </c>
      <c r="D217" s="21">
        <f>D216*'At-Risk'!$D$7</f>
        <v>0</v>
      </c>
      <c r="E217" s="21">
        <f>E216*'At-Risk'!$E$7</f>
        <v>0</v>
      </c>
      <c r="F217" s="3"/>
    </row>
    <row r="218" spans="1:6" x14ac:dyDescent="0.25">
      <c r="A218" s="4"/>
      <c r="B218" s="16"/>
      <c r="C218" s="16"/>
      <c r="D218" s="16"/>
      <c r="E218" s="16"/>
      <c r="F218" s="3"/>
    </row>
    <row r="219" spans="1:6" ht="15.75" thickBot="1" x14ac:dyDescent="0.3">
      <c r="A219" s="4"/>
      <c r="B219" s="16"/>
      <c r="C219" s="16"/>
      <c r="D219" s="41" t="s">
        <v>13</v>
      </c>
      <c r="E219" s="41"/>
      <c r="F219" s="42"/>
    </row>
    <row r="220" spans="1:6" ht="15.75" thickBot="1" x14ac:dyDescent="0.3">
      <c r="A220" s="4"/>
      <c r="B220" s="15"/>
      <c r="C220" s="15"/>
      <c r="D220" s="15"/>
      <c r="E220" s="2"/>
      <c r="F220" s="3"/>
    </row>
    <row r="221" spans="1:6" ht="15.75" thickBot="1" x14ac:dyDescent="0.3">
      <c r="A221" s="4"/>
      <c r="B221" s="17" t="s">
        <v>9</v>
      </c>
      <c r="C221" s="21">
        <f>B217+C217+D217+E217</f>
        <v>0</v>
      </c>
      <c r="D221" s="28" t="s">
        <v>12</v>
      </c>
      <c r="E221" s="28"/>
      <c r="F221" s="29"/>
    </row>
    <row r="222" spans="1:6" ht="15.75" thickBot="1" x14ac:dyDescent="0.3">
      <c r="A222" s="1" t="s">
        <v>3</v>
      </c>
      <c r="B222" s="13" t="s">
        <v>11</v>
      </c>
      <c r="C222" s="21" t="b">
        <f>IF(B222="yes",(C216+E216)*'At-Risk'!$F$7)</f>
        <v>0</v>
      </c>
      <c r="D222" s="15"/>
      <c r="E222" s="2"/>
      <c r="F222" s="3"/>
    </row>
    <row r="223" spans="1:6" x14ac:dyDescent="0.25">
      <c r="A223" s="4"/>
      <c r="B223" s="17" t="s">
        <v>10</v>
      </c>
      <c r="C223" s="22">
        <f>(C221+C222)*E220*E222*4.5</f>
        <v>0</v>
      </c>
      <c r="D223" s="15"/>
      <c r="E223" s="15"/>
      <c r="F223" s="3"/>
    </row>
    <row r="224" spans="1:6" ht="15.75" thickBot="1" x14ac:dyDescent="0.3">
      <c r="A224" s="5"/>
      <c r="B224" s="6"/>
      <c r="C224" s="6"/>
      <c r="D224" s="6"/>
      <c r="E224" s="6"/>
      <c r="F224" s="8"/>
    </row>
    <row r="225" spans="1:6" ht="15.75" thickBot="1" x14ac:dyDescent="0.3"/>
    <row r="226" spans="1:6" x14ac:dyDescent="0.25">
      <c r="A226" s="9"/>
      <c r="B226" s="23"/>
      <c r="C226" s="24"/>
      <c r="D226" s="24"/>
      <c r="E226" s="24"/>
      <c r="F226" s="25"/>
    </row>
    <row r="227" spans="1:6" ht="15.75" thickBot="1" x14ac:dyDescent="0.3">
      <c r="A227" s="4"/>
      <c r="B227" s="14"/>
      <c r="C227" s="26" t="s">
        <v>15</v>
      </c>
      <c r="D227" s="16"/>
      <c r="E227" s="16"/>
      <c r="F227" s="3"/>
    </row>
    <row r="228" spans="1:6" ht="15.75" thickBot="1" x14ac:dyDescent="0.3">
      <c r="A228" s="33" t="s">
        <v>14</v>
      </c>
      <c r="B228" s="34"/>
      <c r="C228" s="38"/>
      <c r="D228" s="39"/>
      <c r="E228" s="39"/>
      <c r="F228" s="40"/>
    </row>
    <row r="229" spans="1:6" x14ac:dyDescent="0.25">
      <c r="A229" s="4"/>
      <c r="B229" s="15"/>
      <c r="C229" s="15"/>
      <c r="D229" s="15"/>
      <c r="E229" s="15"/>
      <c r="F229" s="3"/>
    </row>
    <row r="230" spans="1:6" ht="15.75" thickBot="1" x14ac:dyDescent="0.3">
      <c r="A230" s="4"/>
      <c r="B230" s="17" t="s">
        <v>4</v>
      </c>
      <c r="C230" s="18" t="s">
        <v>5</v>
      </c>
      <c r="D230" s="18" t="s">
        <v>6</v>
      </c>
      <c r="E230" s="18" t="s">
        <v>7</v>
      </c>
      <c r="F230" s="3"/>
    </row>
    <row r="231" spans="1:6" ht="15.75" thickBot="1" x14ac:dyDescent="0.3">
      <c r="A231" s="4"/>
      <c r="B231" s="2"/>
      <c r="C231" s="2"/>
      <c r="D231" s="2"/>
      <c r="E231" s="2"/>
      <c r="F231" s="3"/>
    </row>
    <row r="232" spans="1:6" x14ac:dyDescent="0.25">
      <c r="A232" s="4"/>
      <c r="B232" s="21">
        <f>B231*'At-Risk'!$B$7</f>
        <v>0</v>
      </c>
      <c r="C232" s="21">
        <f>C231*'At-Risk'!$C$7</f>
        <v>0</v>
      </c>
      <c r="D232" s="21">
        <f>D231*'At-Risk'!$D$7</f>
        <v>0</v>
      </c>
      <c r="E232" s="21">
        <f>E231*'At-Risk'!$E$7</f>
        <v>0</v>
      </c>
      <c r="F232" s="3"/>
    </row>
    <row r="233" spans="1:6" x14ac:dyDescent="0.25">
      <c r="A233" s="4"/>
      <c r="B233" s="16"/>
      <c r="C233" s="16"/>
      <c r="D233" s="16"/>
      <c r="E233" s="16"/>
      <c r="F233" s="3"/>
    </row>
    <row r="234" spans="1:6" ht="15.75" thickBot="1" x14ac:dyDescent="0.3">
      <c r="A234" s="4"/>
      <c r="B234" s="16"/>
      <c r="C234" s="16"/>
      <c r="D234" s="41" t="s">
        <v>13</v>
      </c>
      <c r="E234" s="41"/>
      <c r="F234" s="42"/>
    </row>
    <row r="235" spans="1:6" ht="15.75" thickBot="1" x14ac:dyDescent="0.3">
      <c r="A235" s="4"/>
      <c r="B235" s="15"/>
      <c r="C235" s="15"/>
      <c r="D235" s="15"/>
      <c r="E235" s="2"/>
      <c r="F235" s="3"/>
    </row>
    <row r="236" spans="1:6" ht="15.75" thickBot="1" x14ac:dyDescent="0.3">
      <c r="A236" s="4"/>
      <c r="B236" s="17" t="s">
        <v>9</v>
      </c>
      <c r="C236" s="21">
        <f>B232+C232+D232+E232</f>
        <v>0</v>
      </c>
      <c r="D236" s="28" t="s">
        <v>12</v>
      </c>
      <c r="E236" s="28"/>
      <c r="F236" s="29"/>
    </row>
    <row r="237" spans="1:6" ht="15.75" thickBot="1" x14ac:dyDescent="0.3">
      <c r="A237" s="1" t="s">
        <v>3</v>
      </c>
      <c r="B237" s="13" t="s">
        <v>11</v>
      </c>
      <c r="C237" s="21" t="b">
        <f>IF(B237="yes",(C231+E231)*'At-Risk'!$F$7)</f>
        <v>0</v>
      </c>
      <c r="D237" s="15"/>
      <c r="E237" s="2"/>
      <c r="F237" s="3"/>
    </row>
    <row r="238" spans="1:6" x14ac:dyDescent="0.25">
      <c r="A238" s="4"/>
      <c r="B238" s="17" t="s">
        <v>10</v>
      </c>
      <c r="C238" s="22">
        <f>(C236+C237)*E235*E237*4.5</f>
        <v>0</v>
      </c>
      <c r="D238" s="15"/>
      <c r="E238" s="15"/>
      <c r="F238" s="3"/>
    </row>
    <row r="239" spans="1:6" ht="15.75" thickBot="1" x14ac:dyDescent="0.3">
      <c r="A239" s="5"/>
      <c r="B239" s="6"/>
      <c r="C239" s="6"/>
      <c r="D239" s="6"/>
      <c r="E239" s="6"/>
      <c r="F239" s="8"/>
    </row>
    <row r="240" spans="1:6" ht="15.75" thickBot="1" x14ac:dyDescent="0.3"/>
    <row r="241" spans="1:6" x14ac:dyDescent="0.25">
      <c r="A241" s="9"/>
      <c r="B241" s="23"/>
      <c r="C241" s="24"/>
      <c r="D241" s="24"/>
      <c r="E241" s="24"/>
      <c r="F241" s="25"/>
    </row>
    <row r="242" spans="1:6" ht="15.75" thickBot="1" x14ac:dyDescent="0.3">
      <c r="A242" s="4"/>
      <c r="B242" s="14"/>
      <c r="C242" s="26" t="s">
        <v>15</v>
      </c>
      <c r="D242" s="16"/>
      <c r="E242" s="16"/>
      <c r="F242" s="3"/>
    </row>
    <row r="243" spans="1:6" ht="15.75" thickBot="1" x14ac:dyDescent="0.3">
      <c r="A243" s="33" t="s">
        <v>14</v>
      </c>
      <c r="B243" s="34"/>
      <c r="C243" s="38"/>
      <c r="D243" s="39"/>
      <c r="E243" s="39"/>
      <c r="F243" s="40"/>
    </row>
    <row r="244" spans="1:6" x14ac:dyDescent="0.25">
      <c r="A244" s="4"/>
      <c r="B244" s="15"/>
      <c r="C244" s="15"/>
      <c r="D244" s="15"/>
      <c r="E244" s="15"/>
      <c r="F244" s="3"/>
    </row>
    <row r="245" spans="1:6" ht="15.75" thickBot="1" x14ac:dyDescent="0.3">
      <c r="A245" s="4"/>
      <c r="B245" s="17" t="s">
        <v>4</v>
      </c>
      <c r="C245" s="18" t="s">
        <v>5</v>
      </c>
      <c r="D245" s="18" t="s">
        <v>6</v>
      </c>
      <c r="E245" s="18" t="s">
        <v>7</v>
      </c>
      <c r="F245" s="3"/>
    </row>
    <row r="246" spans="1:6" ht="15.75" thickBot="1" x14ac:dyDescent="0.3">
      <c r="A246" s="4"/>
      <c r="B246" s="2"/>
      <c r="C246" s="2"/>
      <c r="D246" s="2"/>
      <c r="E246" s="2"/>
      <c r="F246" s="3"/>
    </row>
    <row r="247" spans="1:6" x14ac:dyDescent="0.25">
      <c r="A247" s="4"/>
      <c r="B247" s="21">
        <f>B246*'At-Risk'!$B$7</f>
        <v>0</v>
      </c>
      <c r="C247" s="21">
        <f>C246*'At-Risk'!$C$7</f>
        <v>0</v>
      </c>
      <c r="D247" s="21">
        <f>D246*'At-Risk'!$D$7</f>
        <v>0</v>
      </c>
      <c r="E247" s="21">
        <f>E246*'At-Risk'!$E$7</f>
        <v>0</v>
      </c>
      <c r="F247" s="3"/>
    </row>
    <row r="248" spans="1:6" x14ac:dyDescent="0.25">
      <c r="A248" s="4"/>
      <c r="B248" s="16"/>
      <c r="C248" s="16"/>
      <c r="D248" s="16"/>
      <c r="E248" s="16"/>
      <c r="F248" s="3"/>
    </row>
    <row r="249" spans="1:6" ht="15.75" thickBot="1" x14ac:dyDescent="0.3">
      <c r="A249" s="4"/>
      <c r="B249" s="16"/>
      <c r="C249" s="16"/>
      <c r="D249" s="41" t="s">
        <v>13</v>
      </c>
      <c r="E249" s="41"/>
      <c r="F249" s="42"/>
    </row>
    <row r="250" spans="1:6" ht="15.75" thickBot="1" x14ac:dyDescent="0.3">
      <c r="A250" s="4"/>
      <c r="B250" s="15"/>
      <c r="C250" s="15"/>
      <c r="D250" s="15"/>
      <c r="E250" s="2"/>
      <c r="F250" s="3"/>
    </row>
    <row r="251" spans="1:6" ht="15.75" thickBot="1" x14ac:dyDescent="0.3">
      <c r="A251" s="4"/>
      <c r="B251" s="17" t="s">
        <v>9</v>
      </c>
      <c r="C251" s="21">
        <f>B247+C247+D247+E247</f>
        <v>0</v>
      </c>
      <c r="D251" s="28" t="s">
        <v>12</v>
      </c>
      <c r="E251" s="28"/>
      <c r="F251" s="29"/>
    </row>
    <row r="252" spans="1:6" ht="15.75" thickBot="1" x14ac:dyDescent="0.3">
      <c r="A252" s="1" t="s">
        <v>3</v>
      </c>
      <c r="B252" s="13" t="s">
        <v>11</v>
      </c>
      <c r="C252" s="21" t="b">
        <f>IF(B252="yes",(C246+E246)*'At-Risk'!$F$7)</f>
        <v>0</v>
      </c>
      <c r="D252" s="15"/>
      <c r="E252" s="2"/>
      <c r="F252" s="3"/>
    </row>
    <row r="253" spans="1:6" x14ac:dyDescent="0.25">
      <c r="A253" s="4"/>
      <c r="B253" s="17" t="s">
        <v>10</v>
      </c>
      <c r="C253" s="22">
        <f>(C251+C252)*E250*E252*4.5</f>
        <v>0</v>
      </c>
      <c r="D253" s="15"/>
      <c r="E253" s="15"/>
      <c r="F253" s="3"/>
    </row>
    <row r="254" spans="1:6" ht="15.75" thickBot="1" x14ac:dyDescent="0.3">
      <c r="A254" s="5"/>
      <c r="B254" s="6"/>
      <c r="C254" s="6"/>
      <c r="D254" s="6"/>
      <c r="E254" s="6"/>
      <c r="F254" s="8"/>
    </row>
    <row r="255" spans="1:6" ht="15.75" thickBot="1" x14ac:dyDescent="0.3"/>
    <row r="256" spans="1:6" x14ac:dyDescent="0.25">
      <c r="A256" s="9"/>
      <c r="B256" s="23"/>
      <c r="C256" s="24"/>
      <c r="D256" s="24"/>
      <c r="E256" s="24"/>
      <c r="F256" s="25"/>
    </row>
    <row r="257" spans="1:6" ht="15.75" thickBot="1" x14ac:dyDescent="0.3">
      <c r="A257" s="4"/>
      <c r="B257" s="14"/>
      <c r="C257" s="26" t="s">
        <v>15</v>
      </c>
      <c r="D257" s="16"/>
      <c r="E257" s="16"/>
      <c r="F257" s="3"/>
    </row>
    <row r="258" spans="1:6" ht="15.75" thickBot="1" x14ac:dyDescent="0.3">
      <c r="A258" s="33" t="s">
        <v>14</v>
      </c>
      <c r="B258" s="34"/>
      <c r="C258" s="38"/>
      <c r="D258" s="39"/>
      <c r="E258" s="39"/>
      <c r="F258" s="40"/>
    </row>
    <row r="259" spans="1:6" x14ac:dyDescent="0.25">
      <c r="A259" s="4"/>
      <c r="B259" s="15"/>
      <c r="C259" s="15"/>
      <c r="D259" s="15"/>
      <c r="E259" s="15"/>
      <c r="F259" s="3"/>
    </row>
    <row r="260" spans="1:6" ht="15.75" thickBot="1" x14ac:dyDescent="0.3">
      <c r="A260" s="4"/>
      <c r="B260" s="17" t="s">
        <v>4</v>
      </c>
      <c r="C260" s="18" t="s">
        <v>5</v>
      </c>
      <c r="D260" s="18" t="s">
        <v>6</v>
      </c>
      <c r="E260" s="18" t="s">
        <v>7</v>
      </c>
      <c r="F260" s="3"/>
    </row>
    <row r="261" spans="1:6" ht="15.75" thickBot="1" x14ac:dyDescent="0.3">
      <c r="A261" s="4"/>
      <c r="B261" s="2"/>
      <c r="C261" s="2"/>
      <c r="D261" s="2"/>
      <c r="E261" s="2"/>
      <c r="F261" s="3"/>
    </row>
    <row r="262" spans="1:6" x14ac:dyDescent="0.25">
      <c r="A262" s="4"/>
      <c r="B262" s="21">
        <f>B261*'At-Risk'!$B$7</f>
        <v>0</v>
      </c>
      <c r="C262" s="21">
        <f>C261*'At-Risk'!$C$7</f>
        <v>0</v>
      </c>
      <c r="D262" s="21">
        <f>D261*'At-Risk'!$D$7</f>
        <v>0</v>
      </c>
      <c r="E262" s="21">
        <f>E261*'At-Risk'!$E$7</f>
        <v>0</v>
      </c>
      <c r="F262" s="3"/>
    </row>
    <row r="263" spans="1:6" x14ac:dyDescent="0.25">
      <c r="A263" s="4"/>
      <c r="B263" s="16"/>
      <c r="C263" s="16"/>
      <c r="D263" s="16"/>
      <c r="E263" s="16"/>
      <c r="F263" s="3"/>
    </row>
    <row r="264" spans="1:6" ht="15.75" thickBot="1" x14ac:dyDescent="0.3">
      <c r="A264" s="4"/>
      <c r="B264" s="16"/>
      <c r="C264" s="16"/>
      <c r="D264" s="41" t="s">
        <v>13</v>
      </c>
      <c r="E264" s="41"/>
      <c r="F264" s="42"/>
    </row>
    <row r="265" spans="1:6" ht="15.75" thickBot="1" x14ac:dyDescent="0.3">
      <c r="A265" s="4"/>
      <c r="B265" s="15"/>
      <c r="C265" s="15"/>
      <c r="D265" s="15"/>
      <c r="E265" s="2"/>
      <c r="F265" s="3"/>
    </row>
    <row r="266" spans="1:6" ht="15.75" thickBot="1" x14ac:dyDescent="0.3">
      <c r="A266" s="4"/>
      <c r="B266" s="17" t="s">
        <v>9</v>
      </c>
      <c r="C266" s="21">
        <f>B262+C262+D262+E262</f>
        <v>0</v>
      </c>
      <c r="D266" s="28" t="s">
        <v>12</v>
      </c>
      <c r="E266" s="28"/>
      <c r="F266" s="29"/>
    </row>
    <row r="267" spans="1:6" ht="15.75" thickBot="1" x14ac:dyDescent="0.3">
      <c r="A267" s="1" t="s">
        <v>3</v>
      </c>
      <c r="B267" s="13" t="s">
        <v>11</v>
      </c>
      <c r="C267" s="21" t="b">
        <f>IF(B267="yes",(C261+E261)*'At-Risk'!$F$7)</f>
        <v>0</v>
      </c>
      <c r="D267" s="15"/>
      <c r="E267" s="2"/>
      <c r="F267" s="3"/>
    </row>
    <row r="268" spans="1:6" x14ac:dyDescent="0.25">
      <c r="A268" s="4"/>
      <c r="B268" s="17" t="s">
        <v>10</v>
      </c>
      <c r="C268" s="22">
        <f>(C266+C267)*E265*E267*4.5</f>
        <v>0</v>
      </c>
      <c r="D268" s="15"/>
      <c r="E268" s="15"/>
      <c r="F268" s="3"/>
    </row>
    <row r="269" spans="1:6" ht="15.75" thickBot="1" x14ac:dyDescent="0.3">
      <c r="A269" s="5"/>
      <c r="B269" s="6"/>
      <c r="C269" s="6"/>
      <c r="D269" s="6"/>
      <c r="E269" s="6"/>
      <c r="F269" s="8"/>
    </row>
  </sheetData>
  <mergeCells count="72">
    <mergeCell ref="D266:F266"/>
    <mergeCell ref="A228:B228"/>
    <mergeCell ref="C228:F228"/>
    <mergeCell ref="D234:F234"/>
    <mergeCell ref="D236:F236"/>
    <mergeCell ref="A243:B243"/>
    <mergeCell ref="C243:F243"/>
    <mergeCell ref="D249:F249"/>
    <mergeCell ref="D251:F251"/>
    <mergeCell ref="A258:B258"/>
    <mergeCell ref="C258:F258"/>
    <mergeCell ref="D264:F264"/>
    <mergeCell ref="D221:F221"/>
    <mergeCell ref="A183:B183"/>
    <mergeCell ref="C183:F183"/>
    <mergeCell ref="D189:F189"/>
    <mergeCell ref="D191:F191"/>
    <mergeCell ref="A198:B198"/>
    <mergeCell ref="C198:F198"/>
    <mergeCell ref="D204:F204"/>
    <mergeCell ref="D206:F206"/>
    <mergeCell ref="A213:B213"/>
    <mergeCell ref="C213:F213"/>
    <mergeCell ref="D219:F219"/>
    <mergeCell ref="D176:F176"/>
    <mergeCell ref="A138:B138"/>
    <mergeCell ref="C138:F138"/>
    <mergeCell ref="D144:F144"/>
    <mergeCell ref="D146:F146"/>
    <mergeCell ref="A153:B153"/>
    <mergeCell ref="C153:F153"/>
    <mergeCell ref="D159:F159"/>
    <mergeCell ref="D161:F161"/>
    <mergeCell ref="A168:B168"/>
    <mergeCell ref="C168:F168"/>
    <mergeCell ref="D174:F174"/>
    <mergeCell ref="D131:F131"/>
    <mergeCell ref="A93:B93"/>
    <mergeCell ref="C93:F93"/>
    <mergeCell ref="D99:F99"/>
    <mergeCell ref="D101:F101"/>
    <mergeCell ref="A108:B108"/>
    <mergeCell ref="C108:F108"/>
    <mergeCell ref="D114:F114"/>
    <mergeCell ref="D116:F116"/>
    <mergeCell ref="A123:B123"/>
    <mergeCell ref="C123:F123"/>
    <mergeCell ref="D129:F129"/>
    <mergeCell ref="D86:F86"/>
    <mergeCell ref="A48:B48"/>
    <mergeCell ref="C48:F48"/>
    <mergeCell ref="D54:F54"/>
    <mergeCell ref="D56:F56"/>
    <mergeCell ref="A63:B63"/>
    <mergeCell ref="C63:F63"/>
    <mergeCell ref="D69:F69"/>
    <mergeCell ref="D71:F71"/>
    <mergeCell ref="A78:B78"/>
    <mergeCell ref="C78:F78"/>
    <mergeCell ref="D84:F84"/>
    <mergeCell ref="D41:F41"/>
    <mergeCell ref="A3:B3"/>
    <mergeCell ref="C3:F3"/>
    <mergeCell ref="D9:F9"/>
    <mergeCell ref="D11:F11"/>
    <mergeCell ref="A18:B18"/>
    <mergeCell ref="C18:F18"/>
    <mergeCell ref="D24:F24"/>
    <mergeCell ref="D26:F26"/>
    <mergeCell ref="A33:B33"/>
    <mergeCell ref="C33:F33"/>
    <mergeCell ref="D39:F39"/>
  </mergeCells>
  <dataValidations count="1">
    <dataValidation type="list" allowBlank="1" showInputMessage="1" showErrorMessage="1" sqref="B12 B27 B42 B57 B72 B87 B102 B117 B132 B147 B162 B177 B192 B207 B222 B237 B252 B267" xr:uid="{72FE3C55-1664-479E-9718-A6AC6535FCFF}">
      <formula1>"Yes, No"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C9B61-48F1-4439-AF83-C806EAD8F65E}">
  <dimension ref="A1:F269"/>
  <sheetViews>
    <sheetView topLeftCell="A244" workbookViewId="0">
      <selection activeCell="H227" sqref="H227"/>
    </sheetView>
  </sheetViews>
  <sheetFormatPr defaultRowHeight="15" x14ac:dyDescent="0.25"/>
  <cols>
    <col min="1" max="6" width="13.7109375" customWidth="1"/>
  </cols>
  <sheetData>
    <row r="1" spans="1:6" x14ac:dyDescent="0.25">
      <c r="A1" s="9"/>
      <c r="B1" s="23"/>
      <c r="C1" s="24"/>
      <c r="D1" s="24"/>
      <c r="E1" s="24"/>
      <c r="F1" s="25"/>
    </row>
    <row r="2" spans="1:6" ht="15.75" thickBot="1" x14ac:dyDescent="0.3">
      <c r="A2" s="4"/>
      <c r="B2" s="14"/>
      <c r="C2" s="26" t="s">
        <v>15</v>
      </c>
      <c r="D2" s="16"/>
      <c r="E2" s="16"/>
      <c r="F2" s="3"/>
    </row>
    <row r="3" spans="1:6" ht="15.75" thickBot="1" x14ac:dyDescent="0.3">
      <c r="A3" s="33" t="s">
        <v>14</v>
      </c>
      <c r="B3" s="34"/>
      <c r="C3" s="38"/>
      <c r="D3" s="39"/>
      <c r="E3" s="39"/>
      <c r="F3" s="40"/>
    </row>
    <row r="4" spans="1:6" x14ac:dyDescent="0.25">
      <c r="A4" s="4"/>
      <c r="B4" s="15"/>
      <c r="C4" s="15"/>
      <c r="D4" s="15"/>
      <c r="E4" s="15"/>
      <c r="F4" s="3"/>
    </row>
    <row r="5" spans="1:6" ht="15.75" thickBot="1" x14ac:dyDescent="0.3">
      <c r="A5" s="4"/>
      <c r="B5" s="17" t="s">
        <v>4</v>
      </c>
      <c r="C5" s="18" t="s">
        <v>5</v>
      </c>
      <c r="D5" s="18" t="s">
        <v>6</v>
      </c>
      <c r="E5" s="18" t="s">
        <v>7</v>
      </c>
      <c r="F5" s="3"/>
    </row>
    <row r="6" spans="1:6" ht="15.75" thickBot="1" x14ac:dyDescent="0.3">
      <c r="A6" s="4"/>
      <c r="B6" s="2"/>
      <c r="C6" s="2"/>
      <c r="D6" s="2"/>
      <c r="E6" s="2"/>
      <c r="F6" s="3"/>
    </row>
    <row r="7" spans="1:6" x14ac:dyDescent="0.25">
      <c r="A7" s="4"/>
      <c r="B7" s="21">
        <f>B6*'At-Risk'!$B$7</f>
        <v>0</v>
      </c>
      <c r="C7" s="21">
        <f>C6*'At-Risk'!$C$7</f>
        <v>0</v>
      </c>
      <c r="D7" s="21">
        <f>D6*'At-Risk'!$D$7</f>
        <v>0</v>
      </c>
      <c r="E7" s="21">
        <f>E6*'At-Risk'!$E$7</f>
        <v>0</v>
      </c>
      <c r="F7" s="3"/>
    </row>
    <row r="8" spans="1:6" x14ac:dyDescent="0.25">
      <c r="A8" s="4"/>
      <c r="B8" s="16"/>
      <c r="C8" s="16"/>
      <c r="D8" s="16"/>
      <c r="E8" s="16"/>
      <c r="F8" s="3"/>
    </row>
    <row r="9" spans="1:6" ht="15.75" thickBot="1" x14ac:dyDescent="0.3">
      <c r="A9" s="4"/>
      <c r="B9" s="16"/>
      <c r="C9" s="16"/>
      <c r="D9" s="41" t="s">
        <v>13</v>
      </c>
      <c r="E9" s="41"/>
      <c r="F9" s="42"/>
    </row>
    <row r="10" spans="1:6" ht="15.75" thickBot="1" x14ac:dyDescent="0.3">
      <c r="A10" s="4"/>
      <c r="B10" s="15"/>
      <c r="C10" s="15"/>
      <c r="D10" s="15"/>
      <c r="E10" s="2"/>
      <c r="F10" s="3"/>
    </row>
    <row r="11" spans="1:6" ht="15.75" thickBot="1" x14ac:dyDescent="0.3">
      <c r="A11" s="4"/>
      <c r="B11" s="17" t="s">
        <v>9</v>
      </c>
      <c r="C11" s="21">
        <f>B7+C7+D7+E7</f>
        <v>0</v>
      </c>
      <c r="D11" s="28" t="s">
        <v>12</v>
      </c>
      <c r="E11" s="28"/>
      <c r="F11" s="29"/>
    </row>
    <row r="12" spans="1:6" ht="15.75" thickBot="1" x14ac:dyDescent="0.3">
      <c r="A12" s="1" t="s">
        <v>3</v>
      </c>
      <c r="B12" s="13" t="s">
        <v>11</v>
      </c>
      <c r="C12" s="21" t="b">
        <f>IF(B12="yes",(C6+E6)*'At-Risk'!$F$7)</f>
        <v>0</v>
      </c>
      <c r="D12" s="15"/>
      <c r="E12" s="2"/>
      <c r="F12" s="3"/>
    </row>
    <row r="13" spans="1:6" x14ac:dyDescent="0.25">
      <c r="A13" s="4"/>
      <c r="B13" s="17" t="s">
        <v>10</v>
      </c>
      <c r="C13" s="22">
        <f>(C11+C12)*E10*E12*4.5</f>
        <v>0</v>
      </c>
      <c r="D13" s="15"/>
      <c r="E13" s="15"/>
      <c r="F13" s="3"/>
    </row>
    <row r="14" spans="1:6" ht="15.75" thickBot="1" x14ac:dyDescent="0.3">
      <c r="A14" s="5"/>
      <c r="B14" s="6"/>
      <c r="C14" s="6"/>
      <c r="D14" s="6"/>
      <c r="E14" s="6"/>
      <c r="F14" s="8"/>
    </row>
    <row r="15" spans="1:6" ht="15.75" thickBot="1" x14ac:dyDescent="0.3"/>
    <row r="16" spans="1:6" x14ac:dyDescent="0.25">
      <c r="A16" s="9"/>
      <c r="B16" s="23"/>
      <c r="C16" s="24"/>
      <c r="D16" s="24"/>
      <c r="E16" s="24"/>
      <c r="F16" s="25"/>
    </row>
    <row r="17" spans="1:6" ht="15.75" thickBot="1" x14ac:dyDescent="0.3">
      <c r="A17" s="4"/>
      <c r="B17" s="14"/>
      <c r="C17" s="26" t="s">
        <v>15</v>
      </c>
      <c r="D17" s="16"/>
      <c r="E17" s="16"/>
      <c r="F17" s="3"/>
    </row>
    <row r="18" spans="1:6" ht="15.75" thickBot="1" x14ac:dyDescent="0.3">
      <c r="A18" s="33" t="s">
        <v>14</v>
      </c>
      <c r="B18" s="34"/>
      <c r="C18" s="38"/>
      <c r="D18" s="39"/>
      <c r="E18" s="39"/>
      <c r="F18" s="40"/>
    </row>
    <row r="19" spans="1:6" x14ac:dyDescent="0.25">
      <c r="A19" s="4"/>
      <c r="B19" s="15"/>
      <c r="C19" s="15"/>
      <c r="D19" s="15"/>
      <c r="E19" s="15"/>
      <c r="F19" s="3"/>
    </row>
    <row r="20" spans="1:6" ht="15.75" thickBot="1" x14ac:dyDescent="0.3">
      <c r="A20" s="4"/>
      <c r="B20" s="17" t="s">
        <v>4</v>
      </c>
      <c r="C20" s="18" t="s">
        <v>5</v>
      </c>
      <c r="D20" s="18" t="s">
        <v>6</v>
      </c>
      <c r="E20" s="18" t="s">
        <v>7</v>
      </c>
      <c r="F20" s="3"/>
    </row>
    <row r="21" spans="1:6" ht="15.75" thickBot="1" x14ac:dyDescent="0.3">
      <c r="A21" s="4"/>
      <c r="B21" s="2"/>
      <c r="C21" s="2"/>
      <c r="D21" s="2"/>
      <c r="E21" s="2"/>
      <c r="F21" s="3"/>
    </row>
    <row r="22" spans="1:6" x14ac:dyDescent="0.25">
      <c r="A22" s="4"/>
      <c r="B22" s="21">
        <f>B21*'At-Risk'!$B$7</f>
        <v>0</v>
      </c>
      <c r="C22" s="21">
        <f>C21*'At-Risk'!$C$7</f>
        <v>0</v>
      </c>
      <c r="D22" s="21">
        <f>D21*'At-Risk'!$D$7</f>
        <v>0</v>
      </c>
      <c r="E22" s="21">
        <f>E21*'At-Risk'!$E$7</f>
        <v>0</v>
      </c>
      <c r="F22" s="3"/>
    </row>
    <row r="23" spans="1:6" x14ac:dyDescent="0.25">
      <c r="A23" s="4"/>
      <c r="B23" s="16"/>
      <c r="C23" s="16"/>
      <c r="D23" s="16"/>
      <c r="E23" s="16"/>
      <c r="F23" s="3"/>
    </row>
    <row r="24" spans="1:6" ht="15.75" thickBot="1" x14ac:dyDescent="0.3">
      <c r="A24" s="4"/>
      <c r="B24" s="16"/>
      <c r="C24" s="16"/>
      <c r="D24" s="41" t="s">
        <v>13</v>
      </c>
      <c r="E24" s="41"/>
      <c r="F24" s="42"/>
    </row>
    <row r="25" spans="1:6" ht="15.75" thickBot="1" x14ac:dyDescent="0.3">
      <c r="A25" s="4"/>
      <c r="B25" s="15"/>
      <c r="C25" s="15"/>
      <c r="D25" s="15"/>
      <c r="E25" s="2"/>
      <c r="F25" s="3"/>
    </row>
    <row r="26" spans="1:6" ht="15.75" thickBot="1" x14ac:dyDescent="0.3">
      <c r="A26" s="4"/>
      <c r="B26" s="17" t="s">
        <v>9</v>
      </c>
      <c r="C26" s="21">
        <f>B22+C22+D22+E22</f>
        <v>0</v>
      </c>
      <c r="D26" s="28" t="s">
        <v>12</v>
      </c>
      <c r="E26" s="28"/>
      <c r="F26" s="29"/>
    </row>
    <row r="27" spans="1:6" ht="15.75" thickBot="1" x14ac:dyDescent="0.3">
      <c r="A27" s="1" t="s">
        <v>3</v>
      </c>
      <c r="B27" s="13" t="s">
        <v>11</v>
      </c>
      <c r="C27" s="21" t="b">
        <f>IF(B27="yes",(C21+E21)*'At-Risk'!$F$7)</f>
        <v>0</v>
      </c>
      <c r="D27" s="15"/>
      <c r="E27" s="2"/>
      <c r="F27" s="3"/>
    </row>
    <row r="28" spans="1:6" x14ac:dyDescent="0.25">
      <c r="A28" s="4"/>
      <c r="B28" s="17" t="s">
        <v>10</v>
      </c>
      <c r="C28" s="22">
        <f>(C26+C27)*E25*E27*4.5</f>
        <v>0</v>
      </c>
      <c r="D28" s="15"/>
      <c r="E28" s="15"/>
      <c r="F28" s="3"/>
    </row>
    <row r="29" spans="1:6" ht="15.75" thickBot="1" x14ac:dyDescent="0.3">
      <c r="A29" s="5"/>
      <c r="B29" s="6"/>
      <c r="C29" s="6"/>
      <c r="D29" s="6"/>
      <c r="E29" s="6"/>
      <c r="F29" s="8"/>
    </row>
    <row r="30" spans="1:6" ht="15.75" thickBot="1" x14ac:dyDescent="0.3"/>
    <row r="31" spans="1:6" x14ac:dyDescent="0.25">
      <c r="A31" s="9"/>
      <c r="B31" s="23"/>
      <c r="C31" s="24"/>
      <c r="D31" s="24"/>
      <c r="E31" s="24"/>
      <c r="F31" s="25"/>
    </row>
    <row r="32" spans="1:6" ht="15.75" thickBot="1" x14ac:dyDescent="0.3">
      <c r="A32" s="4"/>
      <c r="B32" s="14"/>
      <c r="C32" s="26" t="s">
        <v>15</v>
      </c>
      <c r="D32" s="16"/>
      <c r="E32" s="16"/>
      <c r="F32" s="3"/>
    </row>
    <row r="33" spans="1:6" ht="15.75" thickBot="1" x14ac:dyDescent="0.3">
      <c r="A33" s="33" t="s">
        <v>14</v>
      </c>
      <c r="B33" s="34"/>
      <c r="C33" s="38"/>
      <c r="D33" s="39"/>
      <c r="E33" s="39"/>
      <c r="F33" s="40"/>
    </row>
    <row r="34" spans="1:6" x14ac:dyDescent="0.25">
      <c r="A34" s="4"/>
      <c r="B34" s="15"/>
      <c r="C34" s="15"/>
      <c r="D34" s="15"/>
      <c r="E34" s="15"/>
      <c r="F34" s="3"/>
    </row>
    <row r="35" spans="1:6" ht="15.75" thickBot="1" x14ac:dyDescent="0.3">
      <c r="A35" s="4"/>
      <c r="B35" s="17" t="s">
        <v>4</v>
      </c>
      <c r="C35" s="18" t="s">
        <v>5</v>
      </c>
      <c r="D35" s="18" t="s">
        <v>6</v>
      </c>
      <c r="E35" s="18" t="s">
        <v>7</v>
      </c>
      <c r="F35" s="3"/>
    </row>
    <row r="36" spans="1:6" ht="15.75" thickBot="1" x14ac:dyDescent="0.3">
      <c r="A36" s="4"/>
      <c r="B36" s="2"/>
      <c r="C36" s="2"/>
      <c r="D36" s="2"/>
      <c r="E36" s="2"/>
      <c r="F36" s="3"/>
    </row>
    <row r="37" spans="1:6" x14ac:dyDescent="0.25">
      <c r="A37" s="4"/>
      <c r="B37" s="21">
        <f>B36*'At-Risk'!$B$7</f>
        <v>0</v>
      </c>
      <c r="C37" s="21">
        <f>C36*'At-Risk'!$C$7</f>
        <v>0</v>
      </c>
      <c r="D37" s="21">
        <f>D36*'At-Risk'!$D$7</f>
        <v>0</v>
      </c>
      <c r="E37" s="21">
        <f>E36*'At-Risk'!$E$7</f>
        <v>0</v>
      </c>
      <c r="F37" s="3"/>
    </row>
    <row r="38" spans="1:6" x14ac:dyDescent="0.25">
      <c r="A38" s="4"/>
      <c r="B38" s="16"/>
      <c r="C38" s="16"/>
      <c r="D38" s="16"/>
      <c r="E38" s="16"/>
      <c r="F38" s="3"/>
    </row>
    <row r="39" spans="1:6" ht="15.75" thickBot="1" x14ac:dyDescent="0.3">
      <c r="A39" s="4"/>
      <c r="B39" s="16"/>
      <c r="C39" s="16"/>
      <c r="D39" s="41" t="s">
        <v>13</v>
      </c>
      <c r="E39" s="41"/>
      <c r="F39" s="42"/>
    </row>
    <row r="40" spans="1:6" ht="15.75" thickBot="1" x14ac:dyDescent="0.3">
      <c r="A40" s="4"/>
      <c r="B40" s="15"/>
      <c r="C40" s="15"/>
      <c r="D40" s="15"/>
      <c r="E40" s="2"/>
      <c r="F40" s="3"/>
    </row>
    <row r="41" spans="1:6" ht="15.75" thickBot="1" x14ac:dyDescent="0.3">
      <c r="A41" s="4"/>
      <c r="B41" s="17" t="s">
        <v>9</v>
      </c>
      <c r="C41" s="21">
        <f>B37+C37+D37+E37</f>
        <v>0</v>
      </c>
      <c r="D41" s="28" t="s">
        <v>12</v>
      </c>
      <c r="E41" s="28"/>
      <c r="F41" s="29"/>
    </row>
    <row r="42" spans="1:6" ht="15.75" thickBot="1" x14ac:dyDescent="0.3">
      <c r="A42" s="1" t="s">
        <v>3</v>
      </c>
      <c r="B42" s="13" t="s">
        <v>11</v>
      </c>
      <c r="C42" s="21" t="b">
        <f>IF(B42="yes",(C36+E36)*'At-Risk'!$F$7)</f>
        <v>0</v>
      </c>
      <c r="D42" s="15"/>
      <c r="E42" s="2"/>
      <c r="F42" s="3"/>
    </row>
    <row r="43" spans="1:6" x14ac:dyDescent="0.25">
      <c r="A43" s="4"/>
      <c r="B43" s="17" t="s">
        <v>10</v>
      </c>
      <c r="C43" s="22">
        <f>(C41+C42)*E40*E42*4.5</f>
        <v>0</v>
      </c>
      <c r="D43" s="15"/>
      <c r="E43" s="15"/>
      <c r="F43" s="3"/>
    </row>
    <row r="44" spans="1:6" ht="15.75" thickBot="1" x14ac:dyDescent="0.3">
      <c r="A44" s="5"/>
      <c r="B44" s="6"/>
      <c r="C44" s="6"/>
      <c r="D44" s="6"/>
      <c r="E44" s="6"/>
      <c r="F44" s="8"/>
    </row>
    <row r="45" spans="1:6" ht="15.75" thickBot="1" x14ac:dyDescent="0.3"/>
    <row r="46" spans="1:6" x14ac:dyDescent="0.25">
      <c r="A46" s="9"/>
      <c r="B46" s="23"/>
      <c r="C46" s="24"/>
      <c r="D46" s="24"/>
      <c r="E46" s="24"/>
      <c r="F46" s="25"/>
    </row>
    <row r="47" spans="1:6" ht="15.75" thickBot="1" x14ac:dyDescent="0.3">
      <c r="A47" s="4"/>
      <c r="B47" s="14"/>
      <c r="C47" s="26" t="s">
        <v>15</v>
      </c>
      <c r="D47" s="16"/>
      <c r="E47" s="16"/>
      <c r="F47" s="3"/>
    </row>
    <row r="48" spans="1:6" ht="15.75" thickBot="1" x14ac:dyDescent="0.3">
      <c r="A48" s="33" t="s">
        <v>14</v>
      </c>
      <c r="B48" s="34"/>
      <c r="C48" s="38"/>
      <c r="D48" s="39"/>
      <c r="E48" s="39"/>
      <c r="F48" s="40"/>
    </row>
    <row r="49" spans="1:6" x14ac:dyDescent="0.25">
      <c r="A49" s="4"/>
      <c r="B49" s="15"/>
      <c r="C49" s="15"/>
      <c r="D49" s="15"/>
      <c r="E49" s="15"/>
      <c r="F49" s="3"/>
    </row>
    <row r="50" spans="1:6" ht="15.75" thickBot="1" x14ac:dyDescent="0.3">
      <c r="A50" s="4"/>
      <c r="B50" s="17" t="s">
        <v>4</v>
      </c>
      <c r="C50" s="18" t="s">
        <v>5</v>
      </c>
      <c r="D50" s="18" t="s">
        <v>6</v>
      </c>
      <c r="E50" s="18" t="s">
        <v>7</v>
      </c>
      <c r="F50" s="3"/>
    </row>
    <row r="51" spans="1:6" ht="15.75" thickBot="1" x14ac:dyDescent="0.3">
      <c r="A51" s="4"/>
      <c r="B51" s="2"/>
      <c r="C51" s="2"/>
      <c r="D51" s="2"/>
      <c r="E51" s="2"/>
      <c r="F51" s="3"/>
    </row>
    <row r="52" spans="1:6" x14ac:dyDescent="0.25">
      <c r="A52" s="4"/>
      <c r="B52" s="21">
        <f>B51*'At-Risk'!$B$7</f>
        <v>0</v>
      </c>
      <c r="C52" s="21">
        <f>C51*'At-Risk'!$C$7</f>
        <v>0</v>
      </c>
      <c r="D52" s="21">
        <f>D51*'At-Risk'!$D$7</f>
        <v>0</v>
      </c>
      <c r="E52" s="21">
        <f>E51*'At-Risk'!$E$7</f>
        <v>0</v>
      </c>
      <c r="F52" s="3"/>
    </row>
    <row r="53" spans="1:6" x14ac:dyDescent="0.25">
      <c r="A53" s="4"/>
      <c r="B53" s="16"/>
      <c r="C53" s="16"/>
      <c r="D53" s="16"/>
      <c r="E53" s="16"/>
      <c r="F53" s="3"/>
    </row>
    <row r="54" spans="1:6" ht="15.75" thickBot="1" x14ac:dyDescent="0.3">
      <c r="A54" s="4"/>
      <c r="B54" s="16"/>
      <c r="C54" s="16"/>
      <c r="D54" s="41" t="s">
        <v>13</v>
      </c>
      <c r="E54" s="41"/>
      <c r="F54" s="42"/>
    </row>
    <row r="55" spans="1:6" ht="15.75" thickBot="1" x14ac:dyDescent="0.3">
      <c r="A55" s="4"/>
      <c r="B55" s="15"/>
      <c r="C55" s="15"/>
      <c r="D55" s="15"/>
      <c r="E55" s="2"/>
      <c r="F55" s="3"/>
    </row>
    <row r="56" spans="1:6" ht="15.75" thickBot="1" x14ac:dyDescent="0.3">
      <c r="A56" s="4"/>
      <c r="B56" s="17" t="s">
        <v>9</v>
      </c>
      <c r="C56" s="21">
        <f>B52+C52+D52+E52</f>
        <v>0</v>
      </c>
      <c r="D56" s="28" t="s">
        <v>12</v>
      </c>
      <c r="E56" s="28"/>
      <c r="F56" s="29"/>
    </row>
    <row r="57" spans="1:6" ht="15.75" thickBot="1" x14ac:dyDescent="0.3">
      <c r="A57" s="1" t="s">
        <v>3</v>
      </c>
      <c r="B57" s="13" t="s">
        <v>11</v>
      </c>
      <c r="C57" s="21" t="b">
        <f>IF(B57="yes",(C51+E51)*'At-Risk'!$F$7)</f>
        <v>0</v>
      </c>
      <c r="D57" s="15"/>
      <c r="E57" s="2"/>
      <c r="F57" s="3"/>
    </row>
    <row r="58" spans="1:6" x14ac:dyDescent="0.25">
      <c r="A58" s="4"/>
      <c r="B58" s="17" t="s">
        <v>10</v>
      </c>
      <c r="C58" s="22">
        <f>(C56+C57)*E55*E57*4.5</f>
        <v>0</v>
      </c>
      <c r="D58" s="15"/>
      <c r="E58" s="15"/>
      <c r="F58" s="3"/>
    </row>
    <row r="59" spans="1:6" ht="15.75" thickBot="1" x14ac:dyDescent="0.3">
      <c r="A59" s="5"/>
      <c r="B59" s="6"/>
      <c r="C59" s="6"/>
      <c r="D59" s="6"/>
      <c r="E59" s="6"/>
      <c r="F59" s="8"/>
    </row>
    <row r="60" spans="1:6" ht="15.75" thickBot="1" x14ac:dyDescent="0.3"/>
    <row r="61" spans="1:6" x14ac:dyDescent="0.25">
      <c r="A61" s="9"/>
      <c r="B61" s="23"/>
      <c r="C61" s="24"/>
      <c r="D61" s="24"/>
      <c r="E61" s="24"/>
      <c r="F61" s="25"/>
    </row>
    <row r="62" spans="1:6" ht="15.75" thickBot="1" x14ac:dyDescent="0.3">
      <c r="A62" s="4"/>
      <c r="B62" s="14"/>
      <c r="C62" s="26" t="s">
        <v>15</v>
      </c>
      <c r="D62" s="16"/>
      <c r="E62" s="16"/>
      <c r="F62" s="3"/>
    </row>
    <row r="63" spans="1:6" ht="15.75" thickBot="1" x14ac:dyDescent="0.3">
      <c r="A63" s="33" t="s">
        <v>14</v>
      </c>
      <c r="B63" s="34"/>
      <c r="C63" s="38"/>
      <c r="D63" s="39"/>
      <c r="E63" s="39"/>
      <c r="F63" s="40"/>
    </row>
    <row r="64" spans="1:6" x14ac:dyDescent="0.25">
      <c r="A64" s="4"/>
      <c r="B64" s="15"/>
      <c r="C64" s="15"/>
      <c r="D64" s="15"/>
      <c r="E64" s="15"/>
      <c r="F64" s="3"/>
    </row>
    <row r="65" spans="1:6" ht="15.75" thickBot="1" x14ac:dyDescent="0.3">
      <c r="A65" s="4"/>
      <c r="B65" s="17" t="s">
        <v>4</v>
      </c>
      <c r="C65" s="18" t="s">
        <v>5</v>
      </c>
      <c r="D65" s="18" t="s">
        <v>6</v>
      </c>
      <c r="E65" s="18" t="s">
        <v>7</v>
      </c>
      <c r="F65" s="3"/>
    </row>
    <row r="66" spans="1:6" ht="15.75" thickBot="1" x14ac:dyDescent="0.3">
      <c r="A66" s="4"/>
      <c r="B66" s="2"/>
      <c r="C66" s="2"/>
      <c r="D66" s="2"/>
      <c r="E66" s="2"/>
      <c r="F66" s="3"/>
    </row>
    <row r="67" spans="1:6" x14ac:dyDescent="0.25">
      <c r="A67" s="4"/>
      <c r="B67" s="21">
        <f>B66*'At-Risk'!$B$7</f>
        <v>0</v>
      </c>
      <c r="C67" s="21">
        <f>C66*'At-Risk'!$C$7</f>
        <v>0</v>
      </c>
      <c r="D67" s="21">
        <f>D66*'At-Risk'!$D$7</f>
        <v>0</v>
      </c>
      <c r="E67" s="21">
        <f>E66*'At-Risk'!$E$7</f>
        <v>0</v>
      </c>
      <c r="F67" s="3"/>
    </row>
    <row r="68" spans="1:6" x14ac:dyDescent="0.25">
      <c r="A68" s="4"/>
      <c r="B68" s="16"/>
      <c r="C68" s="16"/>
      <c r="D68" s="16"/>
      <c r="E68" s="16"/>
      <c r="F68" s="3"/>
    </row>
    <row r="69" spans="1:6" ht="15.75" thickBot="1" x14ac:dyDescent="0.3">
      <c r="A69" s="4"/>
      <c r="B69" s="16"/>
      <c r="C69" s="16"/>
      <c r="D69" s="41" t="s">
        <v>13</v>
      </c>
      <c r="E69" s="41"/>
      <c r="F69" s="42"/>
    </row>
    <row r="70" spans="1:6" ht="15.75" thickBot="1" x14ac:dyDescent="0.3">
      <c r="A70" s="4"/>
      <c r="B70" s="15"/>
      <c r="C70" s="15"/>
      <c r="D70" s="15"/>
      <c r="E70" s="2"/>
      <c r="F70" s="3"/>
    </row>
    <row r="71" spans="1:6" ht="15.75" thickBot="1" x14ac:dyDescent="0.3">
      <c r="A71" s="4"/>
      <c r="B71" s="17" t="s">
        <v>9</v>
      </c>
      <c r="C71" s="21">
        <f>B67+C67+D67+E67</f>
        <v>0</v>
      </c>
      <c r="D71" s="28" t="s">
        <v>12</v>
      </c>
      <c r="E71" s="28"/>
      <c r="F71" s="29"/>
    </row>
    <row r="72" spans="1:6" ht="15.75" thickBot="1" x14ac:dyDescent="0.3">
      <c r="A72" s="1" t="s">
        <v>3</v>
      </c>
      <c r="B72" s="13" t="s">
        <v>11</v>
      </c>
      <c r="C72" s="21" t="b">
        <f>IF(B72="yes",(C66+E66)*'At-Risk'!$F$7)</f>
        <v>0</v>
      </c>
      <c r="D72" s="15"/>
      <c r="E72" s="2"/>
      <c r="F72" s="3"/>
    </row>
    <row r="73" spans="1:6" x14ac:dyDescent="0.25">
      <c r="A73" s="4"/>
      <c r="B73" s="17" t="s">
        <v>10</v>
      </c>
      <c r="C73" s="22">
        <f>(C71+C72)*E70*E72*4.5</f>
        <v>0</v>
      </c>
      <c r="D73" s="15"/>
      <c r="E73" s="15"/>
      <c r="F73" s="3"/>
    </row>
    <row r="74" spans="1:6" ht="15.75" thickBot="1" x14ac:dyDescent="0.3">
      <c r="A74" s="5"/>
      <c r="B74" s="6"/>
      <c r="C74" s="6"/>
      <c r="D74" s="6"/>
      <c r="E74" s="6"/>
      <c r="F74" s="8"/>
    </row>
    <row r="75" spans="1:6" ht="15.75" thickBot="1" x14ac:dyDescent="0.3"/>
    <row r="76" spans="1:6" x14ac:dyDescent="0.25">
      <c r="A76" s="9"/>
      <c r="B76" s="23"/>
      <c r="C76" s="24"/>
      <c r="D76" s="24"/>
      <c r="E76" s="24"/>
      <c r="F76" s="25"/>
    </row>
    <row r="77" spans="1:6" ht="15.75" thickBot="1" x14ac:dyDescent="0.3">
      <c r="A77" s="4"/>
      <c r="B77" s="14"/>
      <c r="C77" s="26" t="s">
        <v>15</v>
      </c>
      <c r="D77" s="16"/>
      <c r="E77" s="16"/>
      <c r="F77" s="3"/>
    </row>
    <row r="78" spans="1:6" ht="15.75" thickBot="1" x14ac:dyDescent="0.3">
      <c r="A78" s="33" t="s">
        <v>14</v>
      </c>
      <c r="B78" s="34"/>
      <c r="C78" s="38"/>
      <c r="D78" s="39"/>
      <c r="E78" s="39"/>
      <c r="F78" s="40"/>
    </row>
    <row r="79" spans="1:6" x14ac:dyDescent="0.25">
      <c r="A79" s="4"/>
      <c r="B79" s="15"/>
      <c r="C79" s="15"/>
      <c r="D79" s="15"/>
      <c r="E79" s="15"/>
      <c r="F79" s="3"/>
    </row>
    <row r="80" spans="1:6" ht="15.75" thickBot="1" x14ac:dyDescent="0.3">
      <c r="A80" s="4"/>
      <c r="B80" s="17" t="s">
        <v>4</v>
      </c>
      <c r="C80" s="18" t="s">
        <v>5</v>
      </c>
      <c r="D80" s="18" t="s">
        <v>6</v>
      </c>
      <c r="E80" s="18" t="s">
        <v>7</v>
      </c>
      <c r="F80" s="3"/>
    </row>
    <row r="81" spans="1:6" ht="15.75" thickBot="1" x14ac:dyDescent="0.3">
      <c r="A81" s="4"/>
      <c r="B81" s="2"/>
      <c r="C81" s="2"/>
      <c r="D81" s="2"/>
      <c r="E81" s="2"/>
      <c r="F81" s="3"/>
    </row>
    <row r="82" spans="1:6" x14ac:dyDescent="0.25">
      <c r="A82" s="4"/>
      <c r="B82" s="21">
        <f>B81*'At-Risk'!$B$7</f>
        <v>0</v>
      </c>
      <c r="C82" s="21">
        <f>C81*'At-Risk'!$C$7</f>
        <v>0</v>
      </c>
      <c r="D82" s="21">
        <f>D81*'At-Risk'!$D$7</f>
        <v>0</v>
      </c>
      <c r="E82" s="21">
        <f>E81*'At-Risk'!$E$7</f>
        <v>0</v>
      </c>
      <c r="F82" s="3"/>
    </row>
    <row r="83" spans="1:6" x14ac:dyDescent="0.25">
      <c r="A83" s="4"/>
      <c r="B83" s="16"/>
      <c r="C83" s="16"/>
      <c r="D83" s="16"/>
      <c r="E83" s="16"/>
      <c r="F83" s="3"/>
    </row>
    <row r="84" spans="1:6" ht="15.75" thickBot="1" x14ac:dyDescent="0.3">
      <c r="A84" s="4"/>
      <c r="B84" s="16"/>
      <c r="C84" s="16"/>
      <c r="D84" s="41" t="s">
        <v>13</v>
      </c>
      <c r="E84" s="41"/>
      <c r="F84" s="42"/>
    </row>
    <row r="85" spans="1:6" ht="15.75" thickBot="1" x14ac:dyDescent="0.3">
      <c r="A85" s="4"/>
      <c r="B85" s="15"/>
      <c r="C85" s="15"/>
      <c r="D85" s="15"/>
      <c r="E85" s="2"/>
      <c r="F85" s="3"/>
    </row>
    <row r="86" spans="1:6" ht="15.75" thickBot="1" x14ac:dyDescent="0.3">
      <c r="A86" s="4"/>
      <c r="B86" s="17" t="s">
        <v>9</v>
      </c>
      <c r="C86" s="21">
        <f>B82+C82+D82+E82</f>
        <v>0</v>
      </c>
      <c r="D86" s="28" t="s">
        <v>12</v>
      </c>
      <c r="E86" s="28"/>
      <c r="F86" s="29"/>
    </row>
    <row r="87" spans="1:6" ht="15.75" thickBot="1" x14ac:dyDescent="0.3">
      <c r="A87" s="1" t="s">
        <v>3</v>
      </c>
      <c r="B87" s="13" t="s">
        <v>11</v>
      </c>
      <c r="C87" s="21" t="b">
        <f>IF(B87="yes",(C81+E81)*'At-Risk'!$F$7)</f>
        <v>0</v>
      </c>
      <c r="D87" s="15"/>
      <c r="E87" s="2"/>
      <c r="F87" s="3"/>
    </row>
    <row r="88" spans="1:6" x14ac:dyDescent="0.25">
      <c r="A88" s="4"/>
      <c r="B88" s="17" t="s">
        <v>10</v>
      </c>
      <c r="C88" s="22">
        <f>(C86+C87)*E85*E87*4.5</f>
        <v>0</v>
      </c>
      <c r="D88" s="15"/>
      <c r="E88" s="15"/>
      <c r="F88" s="3"/>
    </row>
    <row r="89" spans="1:6" ht="15.75" thickBot="1" x14ac:dyDescent="0.3">
      <c r="A89" s="5"/>
      <c r="B89" s="6"/>
      <c r="C89" s="6"/>
      <c r="D89" s="6"/>
      <c r="E89" s="6"/>
      <c r="F89" s="8"/>
    </row>
    <row r="90" spans="1:6" ht="15.75" thickBot="1" x14ac:dyDescent="0.3"/>
    <row r="91" spans="1:6" x14ac:dyDescent="0.25">
      <c r="A91" s="9"/>
      <c r="B91" s="23"/>
      <c r="C91" s="24"/>
      <c r="D91" s="24"/>
      <c r="E91" s="24"/>
      <c r="F91" s="25"/>
    </row>
    <row r="92" spans="1:6" ht="15.75" thickBot="1" x14ac:dyDescent="0.3">
      <c r="A92" s="4"/>
      <c r="B92" s="14"/>
      <c r="C92" s="26" t="s">
        <v>15</v>
      </c>
      <c r="D92" s="16"/>
      <c r="E92" s="16"/>
      <c r="F92" s="3"/>
    </row>
    <row r="93" spans="1:6" ht="15.75" thickBot="1" x14ac:dyDescent="0.3">
      <c r="A93" s="33" t="s">
        <v>14</v>
      </c>
      <c r="B93" s="34"/>
      <c r="C93" s="38"/>
      <c r="D93" s="39"/>
      <c r="E93" s="39"/>
      <c r="F93" s="40"/>
    </row>
    <row r="94" spans="1:6" x14ac:dyDescent="0.25">
      <c r="A94" s="4"/>
      <c r="B94" s="15"/>
      <c r="C94" s="15"/>
      <c r="D94" s="15"/>
      <c r="E94" s="15"/>
      <c r="F94" s="3"/>
    </row>
    <row r="95" spans="1:6" ht="15.75" thickBot="1" x14ac:dyDescent="0.3">
      <c r="A95" s="4"/>
      <c r="B95" s="17" t="s">
        <v>4</v>
      </c>
      <c r="C95" s="18" t="s">
        <v>5</v>
      </c>
      <c r="D95" s="18" t="s">
        <v>6</v>
      </c>
      <c r="E95" s="18" t="s">
        <v>7</v>
      </c>
      <c r="F95" s="3"/>
    </row>
    <row r="96" spans="1:6" ht="15.75" thickBot="1" x14ac:dyDescent="0.3">
      <c r="A96" s="4"/>
      <c r="B96" s="2"/>
      <c r="C96" s="2"/>
      <c r="D96" s="2"/>
      <c r="E96" s="2"/>
      <c r="F96" s="3"/>
    </row>
    <row r="97" spans="1:6" x14ac:dyDescent="0.25">
      <c r="A97" s="4"/>
      <c r="B97" s="21">
        <f>B96*'At-Risk'!$B$7</f>
        <v>0</v>
      </c>
      <c r="C97" s="21">
        <f>C96*'At-Risk'!$C$7</f>
        <v>0</v>
      </c>
      <c r="D97" s="21">
        <f>D96*'At-Risk'!$D$7</f>
        <v>0</v>
      </c>
      <c r="E97" s="21">
        <f>E96*'At-Risk'!$E$7</f>
        <v>0</v>
      </c>
      <c r="F97" s="3"/>
    </row>
    <row r="98" spans="1:6" x14ac:dyDescent="0.25">
      <c r="A98" s="4"/>
      <c r="B98" s="16"/>
      <c r="C98" s="16"/>
      <c r="D98" s="16"/>
      <c r="E98" s="16"/>
      <c r="F98" s="3"/>
    </row>
    <row r="99" spans="1:6" ht="15.75" thickBot="1" x14ac:dyDescent="0.3">
      <c r="A99" s="4"/>
      <c r="B99" s="16"/>
      <c r="C99" s="16"/>
      <c r="D99" s="41" t="s">
        <v>13</v>
      </c>
      <c r="E99" s="41"/>
      <c r="F99" s="42"/>
    </row>
    <row r="100" spans="1:6" ht="15.75" thickBot="1" x14ac:dyDescent="0.3">
      <c r="A100" s="4"/>
      <c r="B100" s="15"/>
      <c r="C100" s="15"/>
      <c r="D100" s="15"/>
      <c r="E100" s="2"/>
      <c r="F100" s="3"/>
    </row>
    <row r="101" spans="1:6" ht="15.75" thickBot="1" x14ac:dyDescent="0.3">
      <c r="A101" s="4"/>
      <c r="B101" s="17" t="s">
        <v>9</v>
      </c>
      <c r="C101" s="21">
        <f>B97+C97+D97+E97</f>
        <v>0</v>
      </c>
      <c r="D101" s="28" t="s">
        <v>12</v>
      </c>
      <c r="E101" s="28"/>
      <c r="F101" s="29"/>
    </row>
    <row r="102" spans="1:6" ht="15.75" thickBot="1" x14ac:dyDescent="0.3">
      <c r="A102" s="1" t="s">
        <v>3</v>
      </c>
      <c r="B102" s="13" t="s">
        <v>11</v>
      </c>
      <c r="C102" s="21" t="b">
        <f>IF(B102="yes",(C96+E96)*'At-Risk'!$F$7)</f>
        <v>0</v>
      </c>
      <c r="D102" s="15"/>
      <c r="E102" s="2"/>
      <c r="F102" s="3"/>
    </row>
    <row r="103" spans="1:6" x14ac:dyDescent="0.25">
      <c r="A103" s="4"/>
      <c r="B103" s="17" t="s">
        <v>10</v>
      </c>
      <c r="C103" s="22">
        <f>(C101+C102)*E100*E102*4.5</f>
        <v>0</v>
      </c>
      <c r="D103" s="15"/>
      <c r="E103" s="15"/>
      <c r="F103" s="3"/>
    </row>
    <row r="104" spans="1:6" ht="15.75" thickBot="1" x14ac:dyDescent="0.3">
      <c r="A104" s="5"/>
      <c r="B104" s="6"/>
      <c r="C104" s="6"/>
      <c r="D104" s="6"/>
      <c r="E104" s="6"/>
      <c r="F104" s="8"/>
    </row>
    <row r="105" spans="1:6" ht="15.75" thickBot="1" x14ac:dyDescent="0.3"/>
    <row r="106" spans="1:6" x14ac:dyDescent="0.25">
      <c r="A106" s="9"/>
      <c r="B106" s="23"/>
      <c r="C106" s="24"/>
      <c r="D106" s="24"/>
      <c r="E106" s="24"/>
      <c r="F106" s="25"/>
    </row>
    <row r="107" spans="1:6" ht="15.75" thickBot="1" x14ac:dyDescent="0.3">
      <c r="A107" s="4"/>
      <c r="B107" s="14"/>
      <c r="C107" s="26" t="s">
        <v>15</v>
      </c>
      <c r="D107" s="16"/>
      <c r="E107" s="16"/>
      <c r="F107" s="3"/>
    </row>
    <row r="108" spans="1:6" ht="15.75" thickBot="1" x14ac:dyDescent="0.3">
      <c r="A108" s="33" t="s">
        <v>14</v>
      </c>
      <c r="B108" s="34"/>
      <c r="C108" s="38"/>
      <c r="D108" s="39"/>
      <c r="E108" s="39"/>
      <c r="F108" s="40"/>
    </row>
    <row r="109" spans="1:6" x14ac:dyDescent="0.25">
      <c r="A109" s="4"/>
      <c r="B109" s="15"/>
      <c r="C109" s="15"/>
      <c r="D109" s="15"/>
      <c r="E109" s="15"/>
      <c r="F109" s="3"/>
    </row>
    <row r="110" spans="1:6" ht="15.75" thickBot="1" x14ac:dyDescent="0.3">
      <c r="A110" s="4"/>
      <c r="B110" s="17" t="s">
        <v>4</v>
      </c>
      <c r="C110" s="18" t="s">
        <v>5</v>
      </c>
      <c r="D110" s="18" t="s">
        <v>6</v>
      </c>
      <c r="E110" s="18" t="s">
        <v>7</v>
      </c>
      <c r="F110" s="3"/>
    </row>
    <row r="111" spans="1:6" ht="15.75" thickBot="1" x14ac:dyDescent="0.3">
      <c r="A111" s="4"/>
      <c r="B111" s="2"/>
      <c r="C111" s="2"/>
      <c r="D111" s="2"/>
      <c r="E111" s="2"/>
      <c r="F111" s="3"/>
    </row>
    <row r="112" spans="1:6" x14ac:dyDescent="0.25">
      <c r="A112" s="4"/>
      <c r="B112" s="21">
        <f>B111*'At-Risk'!$B$7</f>
        <v>0</v>
      </c>
      <c r="C112" s="21">
        <f>C111*'At-Risk'!$C$7</f>
        <v>0</v>
      </c>
      <c r="D112" s="21">
        <f>D111*'At-Risk'!$D$7</f>
        <v>0</v>
      </c>
      <c r="E112" s="21">
        <f>E111*'At-Risk'!$E$7</f>
        <v>0</v>
      </c>
      <c r="F112" s="3"/>
    </row>
    <row r="113" spans="1:6" x14ac:dyDescent="0.25">
      <c r="A113" s="4"/>
      <c r="B113" s="16"/>
      <c r="C113" s="16"/>
      <c r="D113" s="16"/>
      <c r="E113" s="16"/>
      <c r="F113" s="3"/>
    </row>
    <row r="114" spans="1:6" ht="15.75" thickBot="1" x14ac:dyDescent="0.3">
      <c r="A114" s="4"/>
      <c r="B114" s="16"/>
      <c r="C114" s="16"/>
      <c r="D114" s="41" t="s">
        <v>13</v>
      </c>
      <c r="E114" s="41"/>
      <c r="F114" s="42"/>
    </row>
    <row r="115" spans="1:6" ht="15.75" thickBot="1" x14ac:dyDescent="0.3">
      <c r="A115" s="4"/>
      <c r="B115" s="15"/>
      <c r="C115" s="15"/>
      <c r="D115" s="15"/>
      <c r="E115" s="2"/>
      <c r="F115" s="3"/>
    </row>
    <row r="116" spans="1:6" ht="15.75" thickBot="1" x14ac:dyDescent="0.3">
      <c r="A116" s="4"/>
      <c r="B116" s="17" t="s">
        <v>9</v>
      </c>
      <c r="C116" s="21">
        <f>B112+C112+D112+E112</f>
        <v>0</v>
      </c>
      <c r="D116" s="28" t="s">
        <v>12</v>
      </c>
      <c r="E116" s="28"/>
      <c r="F116" s="29"/>
    </row>
    <row r="117" spans="1:6" ht="15.75" thickBot="1" x14ac:dyDescent="0.3">
      <c r="A117" s="1" t="s">
        <v>3</v>
      </c>
      <c r="B117" s="13" t="s">
        <v>11</v>
      </c>
      <c r="C117" s="21" t="b">
        <f>IF(B117="yes",(C111+E111)*'At-Risk'!$F$7)</f>
        <v>0</v>
      </c>
      <c r="D117" s="15"/>
      <c r="E117" s="2"/>
      <c r="F117" s="3"/>
    </row>
    <row r="118" spans="1:6" x14ac:dyDescent="0.25">
      <c r="A118" s="4"/>
      <c r="B118" s="17" t="s">
        <v>10</v>
      </c>
      <c r="C118" s="22">
        <f>(C116+C117)*E115*E117*4.5</f>
        <v>0</v>
      </c>
      <c r="D118" s="15"/>
      <c r="E118" s="15"/>
      <c r="F118" s="3"/>
    </row>
    <row r="119" spans="1:6" ht="15.75" thickBot="1" x14ac:dyDescent="0.3">
      <c r="A119" s="5"/>
      <c r="B119" s="6"/>
      <c r="C119" s="6"/>
      <c r="D119" s="6"/>
      <c r="E119" s="6"/>
      <c r="F119" s="8"/>
    </row>
    <row r="120" spans="1:6" ht="15.75" thickBot="1" x14ac:dyDescent="0.3"/>
    <row r="121" spans="1:6" x14ac:dyDescent="0.25">
      <c r="A121" s="9"/>
      <c r="B121" s="23"/>
      <c r="C121" s="24"/>
      <c r="D121" s="24"/>
      <c r="E121" s="24"/>
      <c r="F121" s="25"/>
    </row>
    <row r="122" spans="1:6" ht="15.75" thickBot="1" x14ac:dyDescent="0.3">
      <c r="A122" s="4"/>
      <c r="B122" s="14"/>
      <c r="C122" s="26" t="s">
        <v>15</v>
      </c>
      <c r="D122" s="16"/>
      <c r="E122" s="16"/>
      <c r="F122" s="3"/>
    </row>
    <row r="123" spans="1:6" ht="15.75" thickBot="1" x14ac:dyDescent="0.3">
      <c r="A123" s="33" t="s">
        <v>14</v>
      </c>
      <c r="B123" s="34"/>
      <c r="C123" s="38"/>
      <c r="D123" s="39"/>
      <c r="E123" s="39"/>
      <c r="F123" s="40"/>
    </row>
    <row r="124" spans="1:6" x14ac:dyDescent="0.25">
      <c r="A124" s="4"/>
      <c r="B124" s="15"/>
      <c r="C124" s="15"/>
      <c r="D124" s="15"/>
      <c r="E124" s="15"/>
      <c r="F124" s="3"/>
    </row>
    <row r="125" spans="1:6" ht="15.75" thickBot="1" x14ac:dyDescent="0.3">
      <c r="A125" s="4"/>
      <c r="B125" s="17" t="s">
        <v>4</v>
      </c>
      <c r="C125" s="18" t="s">
        <v>5</v>
      </c>
      <c r="D125" s="18" t="s">
        <v>6</v>
      </c>
      <c r="E125" s="18" t="s">
        <v>7</v>
      </c>
      <c r="F125" s="3"/>
    </row>
    <row r="126" spans="1:6" ht="15.75" thickBot="1" x14ac:dyDescent="0.3">
      <c r="A126" s="4"/>
      <c r="B126" s="2"/>
      <c r="C126" s="2"/>
      <c r="D126" s="2"/>
      <c r="E126" s="2"/>
      <c r="F126" s="3"/>
    </row>
    <row r="127" spans="1:6" x14ac:dyDescent="0.25">
      <c r="A127" s="4"/>
      <c r="B127" s="21">
        <f>B126*'At-Risk'!$B$7</f>
        <v>0</v>
      </c>
      <c r="C127" s="21">
        <f>C126*'At-Risk'!$C$7</f>
        <v>0</v>
      </c>
      <c r="D127" s="21">
        <f>D126*'At-Risk'!$D$7</f>
        <v>0</v>
      </c>
      <c r="E127" s="21">
        <f>E126*'At-Risk'!$E$7</f>
        <v>0</v>
      </c>
      <c r="F127" s="3"/>
    </row>
    <row r="128" spans="1:6" x14ac:dyDescent="0.25">
      <c r="A128" s="4"/>
      <c r="B128" s="16"/>
      <c r="C128" s="16"/>
      <c r="D128" s="16"/>
      <c r="E128" s="16"/>
      <c r="F128" s="3"/>
    </row>
    <row r="129" spans="1:6" ht="15.75" thickBot="1" x14ac:dyDescent="0.3">
      <c r="A129" s="4"/>
      <c r="B129" s="16"/>
      <c r="C129" s="16"/>
      <c r="D129" s="41" t="s">
        <v>13</v>
      </c>
      <c r="E129" s="41"/>
      <c r="F129" s="42"/>
    </row>
    <row r="130" spans="1:6" ht="15.75" thickBot="1" x14ac:dyDescent="0.3">
      <c r="A130" s="4"/>
      <c r="B130" s="15"/>
      <c r="C130" s="15"/>
      <c r="D130" s="15"/>
      <c r="E130" s="2"/>
      <c r="F130" s="3"/>
    </row>
    <row r="131" spans="1:6" ht="15.75" thickBot="1" x14ac:dyDescent="0.3">
      <c r="A131" s="4"/>
      <c r="B131" s="17" t="s">
        <v>9</v>
      </c>
      <c r="C131" s="21">
        <f>B127+C127+D127+E127</f>
        <v>0</v>
      </c>
      <c r="D131" s="28" t="s">
        <v>12</v>
      </c>
      <c r="E131" s="28"/>
      <c r="F131" s="29"/>
    </row>
    <row r="132" spans="1:6" ht="15.75" thickBot="1" x14ac:dyDescent="0.3">
      <c r="A132" s="1" t="s">
        <v>3</v>
      </c>
      <c r="B132" s="13" t="s">
        <v>11</v>
      </c>
      <c r="C132" s="21" t="b">
        <f>IF(B132="yes",(C126+E126)*'At-Risk'!$F$7)</f>
        <v>0</v>
      </c>
      <c r="D132" s="15"/>
      <c r="E132" s="2"/>
      <c r="F132" s="3"/>
    </row>
    <row r="133" spans="1:6" x14ac:dyDescent="0.25">
      <c r="A133" s="4"/>
      <c r="B133" s="17" t="s">
        <v>10</v>
      </c>
      <c r="C133" s="22">
        <f>(C131+C132)*E130*E132*4.5</f>
        <v>0</v>
      </c>
      <c r="D133" s="15"/>
      <c r="E133" s="15"/>
      <c r="F133" s="3"/>
    </row>
    <row r="134" spans="1:6" ht="15.75" thickBot="1" x14ac:dyDescent="0.3">
      <c r="A134" s="5"/>
      <c r="B134" s="6"/>
      <c r="C134" s="6"/>
      <c r="D134" s="6"/>
      <c r="E134" s="6"/>
      <c r="F134" s="8"/>
    </row>
    <row r="135" spans="1:6" ht="15.75" thickBot="1" x14ac:dyDescent="0.3"/>
    <row r="136" spans="1:6" x14ac:dyDescent="0.25">
      <c r="A136" s="9"/>
      <c r="B136" s="23"/>
      <c r="C136" s="24"/>
      <c r="D136" s="24"/>
      <c r="E136" s="24"/>
      <c r="F136" s="25"/>
    </row>
    <row r="137" spans="1:6" ht="15.75" thickBot="1" x14ac:dyDescent="0.3">
      <c r="A137" s="4"/>
      <c r="B137" s="14"/>
      <c r="C137" s="26" t="s">
        <v>15</v>
      </c>
      <c r="D137" s="16"/>
      <c r="E137" s="16"/>
      <c r="F137" s="3"/>
    </row>
    <row r="138" spans="1:6" ht="15.75" thickBot="1" x14ac:dyDescent="0.3">
      <c r="A138" s="33" t="s">
        <v>14</v>
      </c>
      <c r="B138" s="34"/>
      <c r="C138" s="38"/>
      <c r="D138" s="39"/>
      <c r="E138" s="39"/>
      <c r="F138" s="40"/>
    </row>
    <row r="139" spans="1:6" x14ac:dyDescent="0.25">
      <c r="A139" s="4"/>
      <c r="B139" s="15"/>
      <c r="C139" s="15"/>
      <c r="D139" s="15"/>
      <c r="E139" s="15"/>
      <c r="F139" s="3"/>
    </row>
    <row r="140" spans="1:6" ht="15.75" thickBot="1" x14ac:dyDescent="0.3">
      <c r="A140" s="4"/>
      <c r="B140" s="17" t="s">
        <v>4</v>
      </c>
      <c r="C140" s="18" t="s">
        <v>5</v>
      </c>
      <c r="D140" s="18" t="s">
        <v>6</v>
      </c>
      <c r="E140" s="18" t="s">
        <v>7</v>
      </c>
      <c r="F140" s="3"/>
    </row>
    <row r="141" spans="1:6" ht="15.75" thickBot="1" x14ac:dyDescent="0.3">
      <c r="A141" s="4"/>
      <c r="B141" s="2"/>
      <c r="C141" s="2"/>
      <c r="D141" s="2"/>
      <c r="E141" s="2"/>
      <c r="F141" s="3"/>
    </row>
    <row r="142" spans="1:6" x14ac:dyDescent="0.25">
      <c r="A142" s="4"/>
      <c r="B142" s="21">
        <f>B141*'At-Risk'!$B$7</f>
        <v>0</v>
      </c>
      <c r="C142" s="21">
        <f>C141*'At-Risk'!$C$7</f>
        <v>0</v>
      </c>
      <c r="D142" s="21">
        <f>D141*'At-Risk'!$D$7</f>
        <v>0</v>
      </c>
      <c r="E142" s="21">
        <f>E141*'At-Risk'!$E$7</f>
        <v>0</v>
      </c>
      <c r="F142" s="3"/>
    </row>
    <row r="143" spans="1:6" x14ac:dyDescent="0.25">
      <c r="A143" s="4"/>
      <c r="B143" s="16"/>
      <c r="C143" s="16"/>
      <c r="D143" s="16"/>
      <c r="E143" s="16"/>
      <c r="F143" s="3"/>
    </row>
    <row r="144" spans="1:6" ht="15.75" thickBot="1" x14ac:dyDescent="0.3">
      <c r="A144" s="4"/>
      <c r="B144" s="16"/>
      <c r="C144" s="16"/>
      <c r="D144" s="41" t="s">
        <v>13</v>
      </c>
      <c r="E144" s="41"/>
      <c r="F144" s="42"/>
    </row>
    <row r="145" spans="1:6" ht="15.75" thickBot="1" x14ac:dyDescent="0.3">
      <c r="A145" s="4"/>
      <c r="B145" s="15"/>
      <c r="C145" s="15"/>
      <c r="D145" s="15"/>
      <c r="E145" s="2"/>
      <c r="F145" s="3"/>
    </row>
    <row r="146" spans="1:6" ht="15.75" thickBot="1" x14ac:dyDescent="0.3">
      <c r="A146" s="4"/>
      <c r="B146" s="17" t="s">
        <v>9</v>
      </c>
      <c r="C146" s="21">
        <f>B142+C142+D142+E142</f>
        <v>0</v>
      </c>
      <c r="D146" s="28" t="s">
        <v>12</v>
      </c>
      <c r="E146" s="28"/>
      <c r="F146" s="29"/>
    </row>
    <row r="147" spans="1:6" ht="15.75" thickBot="1" x14ac:dyDescent="0.3">
      <c r="A147" s="1" t="s">
        <v>3</v>
      </c>
      <c r="B147" s="13" t="s">
        <v>11</v>
      </c>
      <c r="C147" s="21" t="b">
        <f>IF(B147="yes",(C141+E141)*'At-Risk'!$F$7)</f>
        <v>0</v>
      </c>
      <c r="D147" s="15"/>
      <c r="E147" s="2"/>
      <c r="F147" s="3"/>
    </row>
    <row r="148" spans="1:6" x14ac:dyDescent="0.25">
      <c r="A148" s="4"/>
      <c r="B148" s="17" t="s">
        <v>10</v>
      </c>
      <c r="C148" s="22">
        <f>(C146+C147)*E145*E147*4.5</f>
        <v>0</v>
      </c>
      <c r="D148" s="15"/>
      <c r="E148" s="15"/>
      <c r="F148" s="3"/>
    </row>
    <row r="149" spans="1:6" ht="15.75" thickBot="1" x14ac:dyDescent="0.3">
      <c r="A149" s="5"/>
      <c r="B149" s="6"/>
      <c r="C149" s="6"/>
      <c r="D149" s="6"/>
      <c r="E149" s="6"/>
      <c r="F149" s="8"/>
    </row>
    <row r="150" spans="1:6" ht="15.75" thickBot="1" x14ac:dyDescent="0.3"/>
    <row r="151" spans="1:6" x14ac:dyDescent="0.25">
      <c r="A151" s="9"/>
      <c r="B151" s="23"/>
      <c r="C151" s="24"/>
      <c r="D151" s="24"/>
      <c r="E151" s="24"/>
      <c r="F151" s="25"/>
    </row>
    <row r="152" spans="1:6" ht="15.75" thickBot="1" x14ac:dyDescent="0.3">
      <c r="A152" s="4"/>
      <c r="B152" s="14"/>
      <c r="C152" s="26" t="s">
        <v>15</v>
      </c>
      <c r="D152" s="16"/>
      <c r="E152" s="16"/>
      <c r="F152" s="3"/>
    </row>
    <row r="153" spans="1:6" ht="15.75" thickBot="1" x14ac:dyDescent="0.3">
      <c r="A153" s="33" t="s">
        <v>14</v>
      </c>
      <c r="B153" s="34"/>
      <c r="C153" s="38"/>
      <c r="D153" s="39"/>
      <c r="E153" s="39"/>
      <c r="F153" s="40"/>
    </row>
    <row r="154" spans="1:6" x14ac:dyDescent="0.25">
      <c r="A154" s="4"/>
      <c r="B154" s="15"/>
      <c r="C154" s="15"/>
      <c r="D154" s="15"/>
      <c r="E154" s="15"/>
      <c r="F154" s="3"/>
    </row>
    <row r="155" spans="1:6" ht="15.75" thickBot="1" x14ac:dyDescent="0.3">
      <c r="A155" s="4"/>
      <c r="B155" s="17" t="s">
        <v>4</v>
      </c>
      <c r="C155" s="18" t="s">
        <v>5</v>
      </c>
      <c r="D155" s="18" t="s">
        <v>6</v>
      </c>
      <c r="E155" s="18" t="s">
        <v>7</v>
      </c>
      <c r="F155" s="3"/>
    </row>
    <row r="156" spans="1:6" ht="15.75" thickBot="1" x14ac:dyDescent="0.3">
      <c r="A156" s="4"/>
      <c r="B156" s="2"/>
      <c r="C156" s="2"/>
      <c r="D156" s="2"/>
      <c r="E156" s="2"/>
      <c r="F156" s="3"/>
    </row>
    <row r="157" spans="1:6" x14ac:dyDescent="0.25">
      <c r="A157" s="4"/>
      <c r="B157" s="21">
        <f>B156*'At-Risk'!$B$7</f>
        <v>0</v>
      </c>
      <c r="C157" s="21">
        <f>C156*'At-Risk'!$C$7</f>
        <v>0</v>
      </c>
      <c r="D157" s="21">
        <f>D156*'At-Risk'!$D$7</f>
        <v>0</v>
      </c>
      <c r="E157" s="21">
        <f>E156*'At-Risk'!$E$7</f>
        <v>0</v>
      </c>
      <c r="F157" s="3"/>
    </row>
    <row r="158" spans="1:6" x14ac:dyDescent="0.25">
      <c r="A158" s="4"/>
      <c r="B158" s="16"/>
      <c r="C158" s="16"/>
      <c r="D158" s="16"/>
      <c r="E158" s="16"/>
      <c r="F158" s="3"/>
    </row>
    <row r="159" spans="1:6" ht="15.75" thickBot="1" x14ac:dyDescent="0.3">
      <c r="A159" s="4"/>
      <c r="B159" s="16"/>
      <c r="C159" s="16"/>
      <c r="D159" s="41" t="s">
        <v>13</v>
      </c>
      <c r="E159" s="41"/>
      <c r="F159" s="42"/>
    </row>
    <row r="160" spans="1:6" ht="15.75" thickBot="1" x14ac:dyDescent="0.3">
      <c r="A160" s="4"/>
      <c r="B160" s="15"/>
      <c r="C160" s="15"/>
      <c r="D160" s="15"/>
      <c r="E160" s="2"/>
      <c r="F160" s="3"/>
    </row>
    <row r="161" spans="1:6" ht="15.75" thickBot="1" x14ac:dyDescent="0.3">
      <c r="A161" s="4"/>
      <c r="B161" s="17" t="s">
        <v>9</v>
      </c>
      <c r="C161" s="21">
        <f>B157+C157+D157+E157</f>
        <v>0</v>
      </c>
      <c r="D161" s="28" t="s">
        <v>12</v>
      </c>
      <c r="E161" s="28"/>
      <c r="F161" s="29"/>
    </row>
    <row r="162" spans="1:6" ht="15.75" thickBot="1" x14ac:dyDescent="0.3">
      <c r="A162" s="1" t="s">
        <v>3</v>
      </c>
      <c r="B162" s="13" t="s">
        <v>11</v>
      </c>
      <c r="C162" s="21" t="b">
        <f>IF(B162="yes",(C156+E156)*'At-Risk'!$F$7)</f>
        <v>0</v>
      </c>
      <c r="D162" s="15"/>
      <c r="E162" s="2"/>
      <c r="F162" s="3"/>
    </row>
    <row r="163" spans="1:6" x14ac:dyDescent="0.25">
      <c r="A163" s="4"/>
      <c r="B163" s="17" t="s">
        <v>10</v>
      </c>
      <c r="C163" s="22">
        <f>(C161+C162)*E160*E162*4.5</f>
        <v>0</v>
      </c>
      <c r="D163" s="15"/>
      <c r="E163" s="15"/>
      <c r="F163" s="3"/>
    </row>
    <row r="164" spans="1:6" ht="15.75" thickBot="1" x14ac:dyDescent="0.3">
      <c r="A164" s="5"/>
      <c r="B164" s="6"/>
      <c r="C164" s="6"/>
      <c r="D164" s="6"/>
      <c r="E164" s="6"/>
      <c r="F164" s="8"/>
    </row>
    <row r="165" spans="1:6" ht="15.75" thickBot="1" x14ac:dyDescent="0.3"/>
    <row r="166" spans="1:6" x14ac:dyDescent="0.25">
      <c r="A166" s="9"/>
      <c r="B166" s="23"/>
      <c r="C166" s="24"/>
      <c r="D166" s="24"/>
      <c r="E166" s="24"/>
      <c r="F166" s="25"/>
    </row>
    <row r="167" spans="1:6" ht="15.75" thickBot="1" x14ac:dyDescent="0.3">
      <c r="A167" s="4"/>
      <c r="B167" s="14"/>
      <c r="C167" s="26" t="s">
        <v>15</v>
      </c>
      <c r="D167" s="16"/>
      <c r="E167" s="16"/>
      <c r="F167" s="3"/>
    </row>
    <row r="168" spans="1:6" ht="15.75" thickBot="1" x14ac:dyDescent="0.3">
      <c r="A168" s="33" t="s">
        <v>14</v>
      </c>
      <c r="B168" s="34"/>
      <c r="C168" s="38"/>
      <c r="D168" s="39"/>
      <c r="E168" s="39"/>
      <c r="F168" s="40"/>
    </row>
    <row r="169" spans="1:6" x14ac:dyDescent="0.25">
      <c r="A169" s="4"/>
      <c r="B169" s="15"/>
      <c r="C169" s="15"/>
      <c r="D169" s="15"/>
      <c r="E169" s="15"/>
      <c r="F169" s="3"/>
    </row>
    <row r="170" spans="1:6" ht="15.75" thickBot="1" x14ac:dyDescent="0.3">
      <c r="A170" s="4"/>
      <c r="B170" s="17" t="s">
        <v>4</v>
      </c>
      <c r="C170" s="18" t="s">
        <v>5</v>
      </c>
      <c r="D170" s="18" t="s">
        <v>6</v>
      </c>
      <c r="E170" s="18" t="s">
        <v>7</v>
      </c>
      <c r="F170" s="3"/>
    </row>
    <row r="171" spans="1:6" ht="15.75" thickBot="1" x14ac:dyDescent="0.3">
      <c r="A171" s="4"/>
      <c r="B171" s="2"/>
      <c r="C171" s="2"/>
      <c r="D171" s="2"/>
      <c r="E171" s="2"/>
      <c r="F171" s="3"/>
    </row>
    <row r="172" spans="1:6" x14ac:dyDescent="0.25">
      <c r="A172" s="4"/>
      <c r="B172" s="21">
        <f>B171*'At-Risk'!$B$7</f>
        <v>0</v>
      </c>
      <c r="C172" s="21">
        <f>C171*'At-Risk'!$C$7</f>
        <v>0</v>
      </c>
      <c r="D172" s="21">
        <f>D171*'At-Risk'!$D$7</f>
        <v>0</v>
      </c>
      <c r="E172" s="21">
        <f>E171*'At-Risk'!$E$7</f>
        <v>0</v>
      </c>
      <c r="F172" s="3"/>
    </row>
    <row r="173" spans="1:6" x14ac:dyDescent="0.25">
      <c r="A173" s="4"/>
      <c r="B173" s="16"/>
      <c r="C173" s="16"/>
      <c r="D173" s="16"/>
      <c r="E173" s="16"/>
      <c r="F173" s="3"/>
    </row>
    <row r="174" spans="1:6" ht="15.75" thickBot="1" x14ac:dyDescent="0.3">
      <c r="A174" s="4"/>
      <c r="B174" s="16"/>
      <c r="C174" s="16"/>
      <c r="D174" s="41" t="s">
        <v>13</v>
      </c>
      <c r="E174" s="41"/>
      <c r="F174" s="42"/>
    </row>
    <row r="175" spans="1:6" ht="15.75" thickBot="1" x14ac:dyDescent="0.3">
      <c r="A175" s="4"/>
      <c r="B175" s="15"/>
      <c r="C175" s="15"/>
      <c r="D175" s="15"/>
      <c r="E175" s="2"/>
      <c r="F175" s="3"/>
    </row>
    <row r="176" spans="1:6" ht="15.75" thickBot="1" x14ac:dyDescent="0.3">
      <c r="A176" s="4"/>
      <c r="B176" s="17" t="s">
        <v>9</v>
      </c>
      <c r="C176" s="21">
        <f>B172+C172+D172+E172</f>
        <v>0</v>
      </c>
      <c r="D176" s="28" t="s">
        <v>12</v>
      </c>
      <c r="E176" s="28"/>
      <c r="F176" s="29"/>
    </row>
    <row r="177" spans="1:6" ht="15.75" thickBot="1" x14ac:dyDescent="0.3">
      <c r="A177" s="1" t="s">
        <v>3</v>
      </c>
      <c r="B177" s="13" t="s">
        <v>11</v>
      </c>
      <c r="C177" s="21" t="b">
        <f>IF(B177="yes",(C171+E171)*'At-Risk'!$F$7)</f>
        <v>0</v>
      </c>
      <c r="D177" s="15"/>
      <c r="E177" s="2"/>
      <c r="F177" s="3"/>
    </row>
    <row r="178" spans="1:6" x14ac:dyDescent="0.25">
      <c r="A178" s="4"/>
      <c r="B178" s="17" t="s">
        <v>10</v>
      </c>
      <c r="C178" s="22">
        <f>(C176+C177)*E175*E177*4.5</f>
        <v>0</v>
      </c>
      <c r="D178" s="15"/>
      <c r="E178" s="15"/>
      <c r="F178" s="3"/>
    </row>
    <row r="179" spans="1:6" ht="15.75" thickBot="1" x14ac:dyDescent="0.3">
      <c r="A179" s="5"/>
      <c r="B179" s="6"/>
      <c r="C179" s="6"/>
      <c r="D179" s="6"/>
      <c r="E179" s="6"/>
      <c r="F179" s="8"/>
    </row>
    <row r="180" spans="1:6" ht="15.75" thickBot="1" x14ac:dyDescent="0.3"/>
    <row r="181" spans="1:6" x14ac:dyDescent="0.25">
      <c r="A181" s="9"/>
      <c r="B181" s="23"/>
      <c r="C181" s="24"/>
      <c r="D181" s="24"/>
      <c r="E181" s="24"/>
      <c r="F181" s="25"/>
    </row>
    <row r="182" spans="1:6" ht="15.75" thickBot="1" x14ac:dyDescent="0.3">
      <c r="A182" s="4"/>
      <c r="B182" s="14"/>
      <c r="C182" s="26" t="s">
        <v>15</v>
      </c>
      <c r="D182" s="16"/>
      <c r="E182" s="16"/>
      <c r="F182" s="3"/>
    </row>
    <row r="183" spans="1:6" ht="15.75" thickBot="1" x14ac:dyDescent="0.3">
      <c r="A183" s="33" t="s">
        <v>14</v>
      </c>
      <c r="B183" s="34"/>
      <c r="C183" s="38"/>
      <c r="D183" s="39"/>
      <c r="E183" s="39"/>
      <c r="F183" s="40"/>
    </row>
    <row r="184" spans="1:6" x14ac:dyDescent="0.25">
      <c r="A184" s="4"/>
      <c r="B184" s="15"/>
      <c r="C184" s="15"/>
      <c r="D184" s="15"/>
      <c r="E184" s="15"/>
      <c r="F184" s="3"/>
    </row>
    <row r="185" spans="1:6" ht="15.75" thickBot="1" x14ac:dyDescent="0.3">
      <c r="A185" s="4"/>
      <c r="B185" s="17" t="s">
        <v>4</v>
      </c>
      <c r="C185" s="18" t="s">
        <v>5</v>
      </c>
      <c r="D185" s="18" t="s">
        <v>6</v>
      </c>
      <c r="E185" s="18" t="s">
        <v>7</v>
      </c>
      <c r="F185" s="3"/>
    </row>
    <row r="186" spans="1:6" ht="15.75" thickBot="1" x14ac:dyDescent="0.3">
      <c r="A186" s="4"/>
      <c r="B186" s="2"/>
      <c r="C186" s="2"/>
      <c r="D186" s="2"/>
      <c r="E186" s="2"/>
      <c r="F186" s="3"/>
    </row>
    <row r="187" spans="1:6" x14ac:dyDescent="0.25">
      <c r="A187" s="4"/>
      <c r="B187" s="21">
        <f>B186*'At-Risk'!$B$7</f>
        <v>0</v>
      </c>
      <c r="C187" s="21">
        <f>C186*'At-Risk'!$C$7</f>
        <v>0</v>
      </c>
      <c r="D187" s="21">
        <f>D186*'At-Risk'!$D$7</f>
        <v>0</v>
      </c>
      <c r="E187" s="21">
        <f>E186*'At-Risk'!$E$7</f>
        <v>0</v>
      </c>
      <c r="F187" s="3"/>
    </row>
    <row r="188" spans="1:6" x14ac:dyDescent="0.25">
      <c r="A188" s="4"/>
      <c r="B188" s="16"/>
      <c r="C188" s="16"/>
      <c r="D188" s="16"/>
      <c r="E188" s="16"/>
      <c r="F188" s="3"/>
    </row>
    <row r="189" spans="1:6" ht="15.75" thickBot="1" x14ac:dyDescent="0.3">
      <c r="A189" s="4"/>
      <c r="B189" s="16"/>
      <c r="C189" s="16"/>
      <c r="D189" s="41" t="s">
        <v>13</v>
      </c>
      <c r="E189" s="41"/>
      <c r="F189" s="42"/>
    </row>
    <row r="190" spans="1:6" ht="15.75" thickBot="1" x14ac:dyDescent="0.3">
      <c r="A190" s="4"/>
      <c r="B190" s="15"/>
      <c r="C190" s="15"/>
      <c r="D190" s="15"/>
      <c r="E190" s="2"/>
      <c r="F190" s="3"/>
    </row>
    <row r="191" spans="1:6" ht="15.75" thickBot="1" x14ac:dyDescent="0.3">
      <c r="A191" s="4"/>
      <c r="B191" s="17" t="s">
        <v>9</v>
      </c>
      <c r="C191" s="21">
        <f>B187+C187+D187+E187</f>
        <v>0</v>
      </c>
      <c r="D191" s="28" t="s">
        <v>12</v>
      </c>
      <c r="E191" s="28"/>
      <c r="F191" s="29"/>
    </row>
    <row r="192" spans="1:6" ht="15.75" thickBot="1" x14ac:dyDescent="0.3">
      <c r="A192" s="1" t="s">
        <v>3</v>
      </c>
      <c r="B192" s="13" t="s">
        <v>11</v>
      </c>
      <c r="C192" s="21" t="b">
        <f>IF(B192="yes",(C186+E186)*'At-Risk'!$F$7)</f>
        <v>0</v>
      </c>
      <c r="D192" s="15"/>
      <c r="E192" s="2"/>
      <c r="F192" s="3"/>
    </row>
    <row r="193" spans="1:6" x14ac:dyDescent="0.25">
      <c r="A193" s="4"/>
      <c r="B193" s="17" t="s">
        <v>10</v>
      </c>
      <c r="C193" s="22">
        <f>(C191+C192)*E190*E192*4.5</f>
        <v>0</v>
      </c>
      <c r="D193" s="15"/>
      <c r="E193" s="15"/>
      <c r="F193" s="3"/>
    </row>
    <row r="194" spans="1:6" ht="15.75" thickBot="1" x14ac:dyDescent="0.3">
      <c r="A194" s="5"/>
      <c r="B194" s="6"/>
      <c r="C194" s="6"/>
      <c r="D194" s="6"/>
      <c r="E194" s="6"/>
      <c r="F194" s="8"/>
    </row>
    <row r="195" spans="1:6" ht="15.75" thickBot="1" x14ac:dyDescent="0.3"/>
    <row r="196" spans="1:6" x14ac:dyDescent="0.25">
      <c r="A196" s="9"/>
      <c r="B196" s="23"/>
      <c r="C196" s="24"/>
      <c r="D196" s="24"/>
      <c r="E196" s="24"/>
      <c r="F196" s="25"/>
    </row>
    <row r="197" spans="1:6" ht="15.75" thickBot="1" x14ac:dyDescent="0.3">
      <c r="A197" s="4"/>
      <c r="B197" s="14"/>
      <c r="C197" s="26" t="s">
        <v>15</v>
      </c>
      <c r="D197" s="16"/>
      <c r="E197" s="16"/>
      <c r="F197" s="3"/>
    </row>
    <row r="198" spans="1:6" ht="15.75" thickBot="1" x14ac:dyDescent="0.3">
      <c r="A198" s="33" t="s">
        <v>14</v>
      </c>
      <c r="B198" s="34"/>
      <c r="C198" s="38"/>
      <c r="D198" s="39"/>
      <c r="E198" s="39"/>
      <c r="F198" s="40"/>
    </row>
    <row r="199" spans="1:6" x14ac:dyDescent="0.25">
      <c r="A199" s="4"/>
      <c r="B199" s="15"/>
      <c r="C199" s="15"/>
      <c r="D199" s="15"/>
      <c r="E199" s="15"/>
      <c r="F199" s="3"/>
    </row>
    <row r="200" spans="1:6" ht="15.75" thickBot="1" x14ac:dyDescent="0.3">
      <c r="A200" s="4"/>
      <c r="B200" s="17" t="s">
        <v>4</v>
      </c>
      <c r="C200" s="18" t="s">
        <v>5</v>
      </c>
      <c r="D200" s="18" t="s">
        <v>6</v>
      </c>
      <c r="E200" s="18" t="s">
        <v>7</v>
      </c>
      <c r="F200" s="3"/>
    </row>
    <row r="201" spans="1:6" ht="15.75" thickBot="1" x14ac:dyDescent="0.3">
      <c r="A201" s="4"/>
      <c r="B201" s="2"/>
      <c r="C201" s="2"/>
      <c r="D201" s="2"/>
      <c r="E201" s="2"/>
      <c r="F201" s="3"/>
    </row>
    <row r="202" spans="1:6" x14ac:dyDescent="0.25">
      <c r="A202" s="4"/>
      <c r="B202" s="21">
        <f>B201*'At-Risk'!$B$7</f>
        <v>0</v>
      </c>
      <c r="C202" s="21">
        <f>C201*'At-Risk'!$C$7</f>
        <v>0</v>
      </c>
      <c r="D202" s="21">
        <f>D201*'At-Risk'!$D$7</f>
        <v>0</v>
      </c>
      <c r="E202" s="21">
        <f>E201*'At-Risk'!$E$7</f>
        <v>0</v>
      </c>
      <c r="F202" s="3"/>
    </row>
    <row r="203" spans="1:6" x14ac:dyDescent="0.25">
      <c r="A203" s="4"/>
      <c r="B203" s="16"/>
      <c r="C203" s="16"/>
      <c r="D203" s="16"/>
      <c r="E203" s="16"/>
      <c r="F203" s="3"/>
    </row>
    <row r="204" spans="1:6" ht="15.75" thickBot="1" x14ac:dyDescent="0.3">
      <c r="A204" s="4"/>
      <c r="B204" s="16"/>
      <c r="C204" s="16"/>
      <c r="D204" s="41" t="s">
        <v>13</v>
      </c>
      <c r="E204" s="41"/>
      <c r="F204" s="42"/>
    </row>
    <row r="205" spans="1:6" ht="15.75" thickBot="1" x14ac:dyDescent="0.3">
      <c r="A205" s="4"/>
      <c r="B205" s="15"/>
      <c r="C205" s="15"/>
      <c r="D205" s="15"/>
      <c r="E205" s="2"/>
      <c r="F205" s="3"/>
    </row>
    <row r="206" spans="1:6" ht="15.75" thickBot="1" x14ac:dyDescent="0.3">
      <c r="A206" s="4"/>
      <c r="B206" s="17" t="s">
        <v>9</v>
      </c>
      <c r="C206" s="21">
        <f>B202+C202+D202+E202</f>
        <v>0</v>
      </c>
      <c r="D206" s="28" t="s">
        <v>12</v>
      </c>
      <c r="E206" s="28"/>
      <c r="F206" s="29"/>
    </row>
    <row r="207" spans="1:6" ht="15.75" thickBot="1" x14ac:dyDescent="0.3">
      <c r="A207" s="1" t="s">
        <v>3</v>
      </c>
      <c r="B207" s="13" t="s">
        <v>11</v>
      </c>
      <c r="C207" s="21" t="b">
        <f>IF(B207="yes",(C201+E201)*'At-Risk'!$F$7)</f>
        <v>0</v>
      </c>
      <c r="D207" s="15"/>
      <c r="E207" s="2"/>
      <c r="F207" s="3"/>
    </row>
    <row r="208" spans="1:6" x14ac:dyDescent="0.25">
      <c r="A208" s="4"/>
      <c r="B208" s="17" t="s">
        <v>10</v>
      </c>
      <c r="C208" s="22">
        <f>(C206+C207)*E205*E207*4.5</f>
        <v>0</v>
      </c>
      <c r="D208" s="15"/>
      <c r="E208" s="15"/>
      <c r="F208" s="3"/>
    </row>
    <row r="209" spans="1:6" ht="15.75" thickBot="1" x14ac:dyDescent="0.3">
      <c r="A209" s="5"/>
      <c r="B209" s="6"/>
      <c r="C209" s="6"/>
      <c r="D209" s="6"/>
      <c r="E209" s="6"/>
      <c r="F209" s="8"/>
    </row>
    <row r="210" spans="1:6" ht="15.75" thickBot="1" x14ac:dyDescent="0.3"/>
    <row r="211" spans="1:6" x14ac:dyDescent="0.25">
      <c r="A211" s="9"/>
      <c r="B211" s="23"/>
      <c r="C211" s="24"/>
      <c r="D211" s="24"/>
      <c r="E211" s="24"/>
      <c r="F211" s="25"/>
    </row>
    <row r="212" spans="1:6" ht="15.75" thickBot="1" x14ac:dyDescent="0.3">
      <c r="A212" s="4"/>
      <c r="B212" s="14"/>
      <c r="C212" s="26" t="s">
        <v>15</v>
      </c>
      <c r="D212" s="16"/>
      <c r="E212" s="16"/>
      <c r="F212" s="3"/>
    </row>
    <row r="213" spans="1:6" ht="15.75" thickBot="1" x14ac:dyDescent="0.3">
      <c r="A213" s="33" t="s">
        <v>14</v>
      </c>
      <c r="B213" s="34"/>
      <c r="C213" s="38"/>
      <c r="D213" s="39"/>
      <c r="E213" s="39"/>
      <c r="F213" s="40"/>
    </row>
    <row r="214" spans="1:6" x14ac:dyDescent="0.25">
      <c r="A214" s="4"/>
      <c r="B214" s="15"/>
      <c r="C214" s="15"/>
      <c r="D214" s="15"/>
      <c r="E214" s="15"/>
      <c r="F214" s="3"/>
    </row>
    <row r="215" spans="1:6" ht="15.75" thickBot="1" x14ac:dyDescent="0.3">
      <c r="A215" s="4"/>
      <c r="B215" s="17" t="s">
        <v>4</v>
      </c>
      <c r="C215" s="18" t="s">
        <v>5</v>
      </c>
      <c r="D215" s="18" t="s">
        <v>6</v>
      </c>
      <c r="E215" s="18" t="s">
        <v>7</v>
      </c>
      <c r="F215" s="3"/>
    </row>
    <row r="216" spans="1:6" ht="15.75" thickBot="1" x14ac:dyDescent="0.3">
      <c r="A216" s="4"/>
      <c r="B216" s="2"/>
      <c r="C216" s="2"/>
      <c r="D216" s="2"/>
      <c r="E216" s="2"/>
      <c r="F216" s="3"/>
    </row>
    <row r="217" spans="1:6" x14ac:dyDescent="0.25">
      <c r="A217" s="4"/>
      <c r="B217" s="21">
        <f>B216*'At-Risk'!$B$7</f>
        <v>0</v>
      </c>
      <c r="C217" s="21">
        <f>C216*'At-Risk'!$C$7</f>
        <v>0</v>
      </c>
      <c r="D217" s="21">
        <f>D216*'At-Risk'!$D$7</f>
        <v>0</v>
      </c>
      <c r="E217" s="21">
        <f>E216*'At-Risk'!$E$7</f>
        <v>0</v>
      </c>
      <c r="F217" s="3"/>
    </row>
    <row r="218" spans="1:6" x14ac:dyDescent="0.25">
      <c r="A218" s="4"/>
      <c r="B218" s="16"/>
      <c r="C218" s="16"/>
      <c r="D218" s="16"/>
      <c r="E218" s="16"/>
      <c r="F218" s="3"/>
    </row>
    <row r="219" spans="1:6" ht="15.75" thickBot="1" x14ac:dyDescent="0.3">
      <c r="A219" s="4"/>
      <c r="B219" s="16"/>
      <c r="C219" s="16"/>
      <c r="D219" s="41" t="s">
        <v>13</v>
      </c>
      <c r="E219" s="41"/>
      <c r="F219" s="42"/>
    </row>
    <row r="220" spans="1:6" ht="15.75" thickBot="1" x14ac:dyDescent="0.3">
      <c r="A220" s="4"/>
      <c r="B220" s="15"/>
      <c r="C220" s="15"/>
      <c r="D220" s="15"/>
      <c r="E220" s="2"/>
      <c r="F220" s="3"/>
    </row>
    <row r="221" spans="1:6" ht="15.75" thickBot="1" x14ac:dyDescent="0.3">
      <c r="A221" s="4"/>
      <c r="B221" s="17" t="s">
        <v>9</v>
      </c>
      <c r="C221" s="21">
        <f>B217+C217+D217+E217</f>
        <v>0</v>
      </c>
      <c r="D221" s="28" t="s">
        <v>12</v>
      </c>
      <c r="E221" s="28"/>
      <c r="F221" s="29"/>
    </row>
    <row r="222" spans="1:6" ht="15.75" thickBot="1" x14ac:dyDescent="0.3">
      <c r="A222" s="1" t="s">
        <v>3</v>
      </c>
      <c r="B222" s="13" t="s">
        <v>11</v>
      </c>
      <c r="C222" s="21" t="b">
        <f>IF(B222="yes",(C216+E216)*'At-Risk'!$F$7)</f>
        <v>0</v>
      </c>
      <c r="D222" s="15"/>
      <c r="E222" s="2"/>
      <c r="F222" s="3"/>
    </row>
    <row r="223" spans="1:6" x14ac:dyDescent="0.25">
      <c r="A223" s="4"/>
      <c r="B223" s="17" t="s">
        <v>10</v>
      </c>
      <c r="C223" s="22">
        <f>(C221+C222)*E220*E222*4.5</f>
        <v>0</v>
      </c>
      <c r="D223" s="15"/>
      <c r="E223" s="15"/>
      <c r="F223" s="3"/>
    </row>
    <row r="224" spans="1:6" ht="15.75" thickBot="1" x14ac:dyDescent="0.3">
      <c r="A224" s="5"/>
      <c r="B224" s="6"/>
      <c r="C224" s="6"/>
      <c r="D224" s="6"/>
      <c r="E224" s="6"/>
      <c r="F224" s="8"/>
    </row>
    <row r="225" spans="1:6" ht="15.75" thickBot="1" x14ac:dyDescent="0.3"/>
    <row r="226" spans="1:6" x14ac:dyDescent="0.25">
      <c r="A226" s="9"/>
      <c r="B226" s="23"/>
      <c r="C226" s="24"/>
      <c r="D226" s="24"/>
      <c r="E226" s="24"/>
      <c r="F226" s="25"/>
    </row>
    <row r="227" spans="1:6" ht="15.75" thickBot="1" x14ac:dyDescent="0.3">
      <c r="A227" s="4"/>
      <c r="B227" s="14"/>
      <c r="C227" s="26" t="s">
        <v>15</v>
      </c>
      <c r="D227" s="16"/>
      <c r="E227" s="16"/>
      <c r="F227" s="3"/>
    </row>
    <row r="228" spans="1:6" ht="15.75" thickBot="1" x14ac:dyDescent="0.3">
      <c r="A228" s="33" t="s">
        <v>14</v>
      </c>
      <c r="B228" s="34"/>
      <c r="C228" s="38"/>
      <c r="D228" s="39"/>
      <c r="E228" s="39"/>
      <c r="F228" s="40"/>
    </row>
    <row r="229" spans="1:6" x14ac:dyDescent="0.25">
      <c r="A229" s="4"/>
      <c r="B229" s="15"/>
      <c r="C229" s="15"/>
      <c r="D229" s="15"/>
      <c r="E229" s="15"/>
      <c r="F229" s="3"/>
    </row>
    <row r="230" spans="1:6" ht="15.75" thickBot="1" x14ac:dyDescent="0.3">
      <c r="A230" s="4"/>
      <c r="B230" s="17" t="s">
        <v>4</v>
      </c>
      <c r="C230" s="18" t="s">
        <v>5</v>
      </c>
      <c r="D230" s="18" t="s">
        <v>6</v>
      </c>
      <c r="E230" s="18" t="s">
        <v>7</v>
      </c>
      <c r="F230" s="3"/>
    </row>
    <row r="231" spans="1:6" ht="15.75" thickBot="1" x14ac:dyDescent="0.3">
      <c r="A231" s="4"/>
      <c r="B231" s="2"/>
      <c r="C231" s="2"/>
      <c r="D231" s="2"/>
      <c r="E231" s="2"/>
      <c r="F231" s="3"/>
    </row>
    <row r="232" spans="1:6" x14ac:dyDescent="0.25">
      <c r="A232" s="4"/>
      <c r="B232" s="21">
        <f>B231*'At-Risk'!$B$7</f>
        <v>0</v>
      </c>
      <c r="C232" s="21">
        <f>C231*'At-Risk'!$C$7</f>
        <v>0</v>
      </c>
      <c r="D232" s="21">
        <f>D231*'At-Risk'!$D$7</f>
        <v>0</v>
      </c>
      <c r="E232" s="21">
        <f>E231*'At-Risk'!$E$7</f>
        <v>0</v>
      </c>
      <c r="F232" s="3"/>
    </row>
    <row r="233" spans="1:6" x14ac:dyDescent="0.25">
      <c r="A233" s="4"/>
      <c r="B233" s="16"/>
      <c r="C233" s="16"/>
      <c r="D233" s="16"/>
      <c r="E233" s="16"/>
      <c r="F233" s="3"/>
    </row>
    <row r="234" spans="1:6" ht="15.75" thickBot="1" x14ac:dyDescent="0.3">
      <c r="A234" s="4"/>
      <c r="B234" s="16"/>
      <c r="C234" s="16"/>
      <c r="D234" s="41" t="s">
        <v>13</v>
      </c>
      <c r="E234" s="41"/>
      <c r="F234" s="42"/>
    </row>
    <row r="235" spans="1:6" ht="15.75" thickBot="1" x14ac:dyDescent="0.3">
      <c r="A235" s="4"/>
      <c r="B235" s="15"/>
      <c r="C235" s="15"/>
      <c r="D235" s="15"/>
      <c r="E235" s="2"/>
      <c r="F235" s="3"/>
    </row>
    <row r="236" spans="1:6" ht="15.75" thickBot="1" x14ac:dyDescent="0.3">
      <c r="A236" s="4"/>
      <c r="B236" s="17" t="s">
        <v>9</v>
      </c>
      <c r="C236" s="21">
        <f>B232+C232+D232+E232</f>
        <v>0</v>
      </c>
      <c r="D236" s="28" t="s">
        <v>12</v>
      </c>
      <c r="E236" s="28"/>
      <c r="F236" s="29"/>
    </row>
    <row r="237" spans="1:6" ht="15.75" thickBot="1" x14ac:dyDescent="0.3">
      <c r="A237" s="1" t="s">
        <v>3</v>
      </c>
      <c r="B237" s="13" t="s">
        <v>11</v>
      </c>
      <c r="C237" s="21" t="b">
        <f>IF(B237="yes",(C231+E231)*'At-Risk'!$F$7)</f>
        <v>0</v>
      </c>
      <c r="D237" s="15"/>
      <c r="E237" s="2"/>
      <c r="F237" s="3"/>
    </row>
    <row r="238" spans="1:6" x14ac:dyDescent="0.25">
      <c r="A238" s="4"/>
      <c r="B238" s="17" t="s">
        <v>10</v>
      </c>
      <c r="C238" s="22">
        <f>(C236+C237)*E235*E237*4.5</f>
        <v>0</v>
      </c>
      <c r="D238" s="15"/>
      <c r="E238" s="15"/>
      <c r="F238" s="3"/>
    </row>
    <row r="239" spans="1:6" ht="15.75" thickBot="1" x14ac:dyDescent="0.3">
      <c r="A239" s="5"/>
      <c r="B239" s="6"/>
      <c r="C239" s="6"/>
      <c r="D239" s="6"/>
      <c r="E239" s="6"/>
      <c r="F239" s="8"/>
    </row>
    <row r="240" spans="1:6" ht="15.75" thickBot="1" x14ac:dyDescent="0.3"/>
    <row r="241" spans="1:6" x14ac:dyDescent="0.25">
      <c r="A241" s="9"/>
      <c r="B241" s="23"/>
      <c r="C241" s="24"/>
      <c r="D241" s="24"/>
      <c r="E241" s="24"/>
      <c r="F241" s="25"/>
    </row>
    <row r="242" spans="1:6" ht="15.75" thickBot="1" x14ac:dyDescent="0.3">
      <c r="A242" s="4"/>
      <c r="B242" s="14"/>
      <c r="C242" s="26" t="s">
        <v>15</v>
      </c>
      <c r="D242" s="16"/>
      <c r="E242" s="16"/>
      <c r="F242" s="3"/>
    </row>
    <row r="243" spans="1:6" ht="15.75" thickBot="1" x14ac:dyDescent="0.3">
      <c r="A243" s="33" t="s">
        <v>14</v>
      </c>
      <c r="B243" s="34"/>
      <c r="C243" s="38"/>
      <c r="D243" s="39"/>
      <c r="E243" s="39"/>
      <c r="F243" s="40"/>
    </row>
    <row r="244" spans="1:6" x14ac:dyDescent="0.25">
      <c r="A244" s="4"/>
      <c r="B244" s="15"/>
      <c r="C244" s="15"/>
      <c r="D244" s="15"/>
      <c r="E244" s="15"/>
      <c r="F244" s="3"/>
    </row>
    <row r="245" spans="1:6" ht="15.75" thickBot="1" x14ac:dyDescent="0.3">
      <c r="A245" s="4"/>
      <c r="B245" s="17" t="s">
        <v>4</v>
      </c>
      <c r="C245" s="18" t="s">
        <v>5</v>
      </c>
      <c r="D245" s="18" t="s">
        <v>6</v>
      </c>
      <c r="E245" s="18" t="s">
        <v>7</v>
      </c>
      <c r="F245" s="3"/>
    </row>
    <row r="246" spans="1:6" ht="15.75" thickBot="1" x14ac:dyDescent="0.3">
      <c r="A246" s="4"/>
      <c r="B246" s="2"/>
      <c r="C246" s="2"/>
      <c r="D246" s="2"/>
      <c r="E246" s="2"/>
      <c r="F246" s="3"/>
    </row>
    <row r="247" spans="1:6" x14ac:dyDescent="0.25">
      <c r="A247" s="4"/>
      <c r="B247" s="21">
        <f>B246*'At-Risk'!$B$7</f>
        <v>0</v>
      </c>
      <c r="C247" s="21">
        <f>C246*'At-Risk'!$C$7</f>
        <v>0</v>
      </c>
      <c r="D247" s="21">
        <f>D246*'At-Risk'!$D$7</f>
        <v>0</v>
      </c>
      <c r="E247" s="21">
        <f>E246*'At-Risk'!$E$7</f>
        <v>0</v>
      </c>
      <c r="F247" s="3"/>
    </row>
    <row r="248" spans="1:6" x14ac:dyDescent="0.25">
      <c r="A248" s="4"/>
      <c r="B248" s="16"/>
      <c r="C248" s="16"/>
      <c r="D248" s="16"/>
      <c r="E248" s="16"/>
      <c r="F248" s="3"/>
    </row>
    <row r="249" spans="1:6" ht="15.75" thickBot="1" x14ac:dyDescent="0.3">
      <c r="A249" s="4"/>
      <c r="B249" s="16"/>
      <c r="C249" s="16"/>
      <c r="D249" s="41" t="s">
        <v>13</v>
      </c>
      <c r="E249" s="41"/>
      <c r="F249" s="42"/>
    </row>
    <row r="250" spans="1:6" ht="15.75" thickBot="1" x14ac:dyDescent="0.3">
      <c r="A250" s="4"/>
      <c r="B250" s="15"/>
      <c r="C250" s="15"/>
      <c r="D250" s="15"/>
      <c r="E250" s="2"/>
      <c r="F250" s="3"/>
    </row>
    <row r="251" spans="1:6" ht="15.75" thickBot="1" x14ac:dyDescent="0.3">
      <c r="A251" s="4"/>
      <c r="B251" s="17" t="s">
        <v>9</v>
      </c>
      <c r="C251" s="21">
        <f>B247+C247+D247+E247</f>
        <v>0</v>
      </c>
      <c r="D251" s="28" t="s">
        <v>12</v>
      </c>
      <c r="E251" s="28"/>
      <c r="F251" s="29"/>
    </row>
    <row r="252" spans="1:6" ht="15.75" thickBot="1" x14ac:dyDescent="0.3">
      <c r="A252" s="1" t="s">
        <v>3</v>
      </c>
      <c r="B252" s="13" t="s">
        <v>11</v>
      </c>
      <c r="C252" s="21" t="b">
        <f>IF(B252="yes",(C246+E246)*'At-Risk'!$F$7)</f>
        <v>0</v>
      </c>
      <c r="D252" s="15"/>
      <c r="E252" s="2"/>
      <c r="F252" s="3"/>
    </row>
    <row r="253" spans="1:6" x14ac:dyDescent="0.25">
      <c r="A253" s="4"/>
      <c r="B253" s="17" t="s">
        <v>10</v>
      </c>
      <c r="C253" s="22">
        <f>(C251+C252)*E250*E252*4.5</f>
        <v>0</v>
      </c>
      <c r="D253" s="15"/>
      <c r="E253" s="15"/>
      <c r="F253" s="3"/>
    </row>
    <row r="254" spans="1:6" ht="15.75" thickBot="1" x14ac:dyDescent="0.3">
      <c r="A254" s="5"/>
      <c r="B254" s="6"/>
      <c r="C254" s="6"/>
      <c r="D254" s="6"/>
      <c r="E254" s="6"/>
      <c r="F254" s="8"/>
    </row>
    <row r="255" spans="1:6" ht="15.75" thickBot="1" x14ac:dyDescent="0.3"/>
    <row r="256" spans="1:6" x14ac:dyDescent="0.25">
      <c r="A256" s="9"/>
      <c r="B256" s="23"/>
      <c r="C256" s="24"/>
      <c r="D256" s="24"/>
      <c r="E256" s="24"/>
      <c r="F256" s="25"/>
    </row>
    <row r="257" spans="1:6" ht="15.75" thickBot="1" x14ac:dyDescent="0.3">
      <c r="A257" s="4"/>
      <c r="B257" s="14"/>
      <c r="C257" s="26" t="s">
        <v>15</v>
      </c>
      <c r="D257" s="16"/>
      <c r="E257" s="16"/>
      <c r="F257" s="3"/>
    </row>
    <row r="258" spans="1:6" ht="15.75" thickBot="1" x14ac:dyDescent="0.3">
      <c r="A258" s="33" t="s">
        <v>14</v>
      </c>
      <c r="B258" s="34"/>
      <c r="C258" s="38"/>
      <c r="D258" s="39"/>
      <c r="E258" s="39"/>
      <c r="F258" s="40"/>
    </row>
    <row r="259" spans="1:6" x14ac:dyDescent="0.25">
      <c r="A259" s="4"/>
      <c r="B259" s="15"/>
      <c r="C259" s="15"/>
      <c r="D259" s="15"/>
      <c r="E259" s="15"/>
      <c r="F259" s="3"/>
    </row>
    <row r="260" spans="1:6" ht="15.75" thickBot="1" x14ac:dyDescent="0.3">
      <c r="A260" s="4"/>
      <c r="B260" s="17" t="s">
        <v>4</v>
      </c>
      <c r="C260" s="18" t="s">
        <v>5</v>
      </c>
      <c r="D260" s="18" t="s">
        <v>6</v>
      </c>
      <c r="E260" s="18" t="s">
        <v>7</v>
      </c>
      <c r="F260" s="3"/>
    </row>
    <row r="261" spans="1:6" ht="15.75" thickBot="1" x14ac:dyDescent="0.3">
      <c r="A261" s="4"/>
      <c r="B261" s="2"/>
      <c r="C261" s="2"/>
      <c r="D261" s="2"/>
      <c r="E261" s="2"/>
      <c r="F261" s="3"/>
    </row>
    <row r="262" spans="1:6" x14ac:dyDescent="0.25">
      <c r="A262" s="4"/>
      <c r="B262" s="21">
        <f>B261*'At-Risk'!$B$7</f>
        <v>0</v>
      </c>
      <c r="C262" s="21">
        <f>C261*'At-Risk'!$C$7</f>
        <v>0</v>
      </c>
      <c r="D262" s="21">
        <f>D261*'At-Risk'!$D$7</f>
        <v>0</v>
      </c>
      <c r="E262" s="21">
        <f>E261*'At-Risk'!$E$7</f>
        <v>0</v>
      </c>
      <c r="F262" s="3"/>
    </row>
    <row r="263" spans="1:6" x14ac:dyDescent="0.25">
      <c r="A263" s="4"/>
      <c r="B263" s="16"/>
      <c r="C263" s="16"/>
      <c r="D263" s="16"/>
      <c r="E263" s="16"/>
      <c r="F263" s="3"/>
    </row>
    <row r="264" spans="1:6" ht="15.75" thickBot="1" x14ac:dyDescent="0.3">
      <c r="A264" s="4"/>
      <c r="B264" s="16"/>
      <c r="C264" s="16"/>
      <c r="D264" s="41" t="s">
        <v>13</v>
      </c>
      <c r="E264" s="41"/>
      <c r="F264" s="42"/>
    </row>
    <row r="265" spans="1:6" ht="15.75" thickBot="1" x14ac:dyDescent="0.3">
      <c r="A265" s="4"/>
      <c r="B265" s="15"/>
      <c r="C265" s="15"/>
      <c r="D265" s="15"/>
      <c r="E265" s="2"/>
      <c r="F265" s="3"/>
    </row>
    <row r="266" spans="1:6" ht="15.75" thickBot="1" x14ac:dyDescent="0.3">
      <c r="A266" s="4"/>
      <c r="B266" s="17" t="s">
        <v>9</v>
      </c>
      <c r="C266" s="21">
        <f>B262+C262+D262+E262</f>
        <v>0</v>
      </c>
      <c r="D266" s="28" t="s">
        <v>12</v>
      </c>
      <c r="E266" s="28"/>
      <c r="F266" s="29"/>
    </row>
    <row r="267" spans="1:6" ht="15.75" thickBot="1" x14ac:dyDescent="0.3">
      <c r="A267" s="1" t="s">
        <v>3</v>
      </c>
      <c r="B267" s="13" t="s">
        <v>11</v>
      </c>
      <c r="C267" s="21" t="b">
        <f>IF(B267="yes",(C261+E261)*'At-Risk'!$F$7)</f>
        <v>0</v>
      </c>
      <c r="D267" s="15"/>
      <c r="E267" s="2"/>
      <c r="F267" s="3"/>
    </row>
    <row r="268" spans="1:6" x14ac:dyDescent="0.25">
      <c r="A268" s="4"/>
      <c r="B268" s="17" t="s">
        <v>10</v>
      </c>
      <c r="C268" s="22">
        <f>(C266+C267)*E265*E267*4.5</f>
        <v>0</v>
      </c>
      <c r="D268" s="15"/>
      <c r="E268" s="15"/>
      <c r="F268" s="3"/>
    </row>
    <row r="269" spans="1:6" ht="15.75" thickBot="1" x14ac:dyDescent="0.3">
      <c r="A269" s="5"/>
      <c r="B269" s="6"/>
      <c r="C269" s="6"/>
      <c r="D269" s="6"/>
      <c r="E269" s="6"/>
      <c r="F269" s="8"/>
    </row>
  </sheetData>
  <mergeCells count="72">
    <mergeCell ref="D266:F266"/>
    <mergeCell ref="A228:B228"/>
    <mergeCell ref="C228:F228"/>
    <mergeCell ref="D234:F234"/>
    <mergeCell ref="D236:F236"/>
    <mergeCell ref="A243:B243"/>
    <mergeCell ref="C243:F243"/>
    <mergeCell ref="D249:F249"/>
    <mergeCell ref="D251:F251"/>
    <mergeCell ref="A258:B258"/>
    <mergeCell ref="C258:F258"/>
    <mergeCell ref="D264:F264"/>
    <mergeCell ref="D221:F221"/>
    <mergeCell ref="A183:B183"/>
    <mergeCell ref="C183:F183"/>
    <mergeCell ref="D189:F189"/>
    <mergeCell ref="D191:F191"/>
    <mergeCell ref="A198:B198"/>
    <mergeCell ref="C198:F198"/>
    <mergeCell ref="D204:F204"/>
    <mergeCell ref="D206:F206"/>
    <mergeCell ref="A213:B213"/>
    <mergeCell ref="C213:F213"/>
    <mergeCell ref="D219:F219"/>
    <mergeCell ref="D176:F176"/>
    <mergeCell ref="A138:B138"/>
    <mergeCell ref="C138:F138"/>
    <mergeCell ref="D144:F144"/>
    <mergeCell ref="D146:F146"/>
    <mergeCell ref="A153:B153"/>
    <mergeCell ref="C153:F153"/>
    <mergeCell ref="D159:F159"/>
    <mergeCell ref="D161:F161"/>
    <mergeCell ref="A168:B168"/>
    <mergeCell ref="C168:F168"/>
    <mergeCell ref="D174:F174"/>
    <mergeCell ref="D131:F131"/>
    <mergeCell ref="A93:B93"/>
    <mergeCell ref="C93:F93"/>
    <mergeCell ref="D99:F99"/>
    <mergeCell ref="D101:F101"/>
    <mergeCell ref="A108:B108"/>
    <mergeCell ref="C108:F108"/>
    <mergeCell ref="D114:F114"/>
    <mergeCell ref="D116:F116"/>
    <mergeCell ref="A123:B123"/>
    <mergeCell ref="C123:F123"/>
    <mergeCell ref="D129:F129"/>
    <mergeCell ref="D86:F86"/>
    <mergeCell ref="A48:B48"/>
    <mergeCell ref="C48:F48"/>
    <mergeCell ref="D54:F54"/>
    <mergeCell ref="D56:F56"/>
    <mergeCell ref="A63:B63"/>
    <mergeCell ref="C63:F63"/>
    <mergeCell ref="D69:F69"/>
    <mergeCell ref="D71:F71"/>
    <mergeCell ref="A78:B78"/>
    <mergeCell ref="C78:F78"/>
    <mergeCell ref="D84:F84"/>
    <mergeCell ref="D41:F41"/>
    <mergeCell ref="A3:B3"/>
    <mergeCell ref="C3:F3"/>
    <mergeCell ref="D9:F9"/>
    <mergeCell ref="D11:F11"/>
    <mergeCell ref="A18:B18"/>
    <mergeCell ref="C18:F18"/>
    <mergeCell ref="D24:F24"/>
    <mergeCell ref="D26:F26"/>
    <mergeCell ref="A33:B33"/>
    <mergeCell ref="C33:F33"/>
    <mergeCell ref="D39:F39"/>
  </mergeCells>
  <dataValidations count="1">
    <dataValidation type="list" allowBlank="1" showInputMessage="1" showErrorMessage="1" sqref="B12 B27 B42 B57 B72 B87 B102 B117 B132 B147 B162 B177 B192 B207 B222 B237 B252 B267" xr:uid="{F4FA6302-09D6-4E19-BEC8-FDD5A72EC883}">
      <formula1>"Yes, 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At-Risk</vt:lpstr>
      <vt:lpstr>Additional At-Risk 1</vt:lpstr>
      <vt:lpstr>Additional At-Risk 2</vt:lpstr>
      <vt:lpstr>Additional At-Risk 3</vt:lpstr>
      <vt:lpstr>Additional At-Risk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Majors</dc:creator>
  <cp:lastModifiedBy>Robert Majors</cp:lastModifiedBy>
  <cp:lastPrinted>2023-05-18T18:43:18Z</cp:lastPrinted>
  <dcterms:created xsi:type="dcterms:W3CDTF">2023-05-16T19:21:35Z</dcterms:created>
  <dcterms:modified xsi:type="dcterms:W3CDTF">2023-07-17T13:10:41Z</dcterms:modified>
</cp:coreProperties>
</file>